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1" activeTab="3"/>
  </bookViews>
  <sheets>
    <sheet name="S9, V9 " sheetId="1" r:id="rId1"/>
    <sheet name="S11, V11" sheetId="2" r:id="rId2"/>
    <sheet name="S13, V13, V60, SV, VV" sheetId="3" r:id="rId3"/>
    <sheet name="S15, S17, V15, V17, V50" sheetId="4" r:id="rId4"/>
    <sheet name="S19, S, V19, V, S40, V40" sheetId="5" r:id="rId5"/>
  </sheets>
  <calcPr calcId="152511"/>
</workbook>
</file>

<file path=xl/calcChain.xml><?xml version="1.0" encoding="utf-8"?>
<calcChain xmlns="http://schemas.openxmlformats.org/spreadsheetml/2006/main">
  <c r="Q4" i="5" l="1"/>
  <c r="Q3" i="5"/>
  <c r="I21" i="4" l="1"/>
  <c r="I22" i="1" l="1"/>
  <c r="I23" i="1"/>
  <c r="I24" i="1"/>
  <c r="I25" i="1"/>
  <c r="I21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3" i="1"/>
  <c r="I16" i="2" l="1"/>
  <c r="I17" i="2"/>
  <c r="I18" i="2"/>
  <c r="I19" i="2"/>
  <c r="I20" i="2"/>
  <c r="I21" i="2"/>
  <c r="I22" i="2"/>
  <c r="I23" i="2"/>
  <c r="I24" i="2"/>
  <c r="I25" i="2"/>
  <c r="I26" i="2"/>
  <c r="I15" i="2"/>
  <c r="I4" i="2"/>
  <c r="I5" i="2"/>
  <c r="I6" i="2"/>
  <c r="I7" i="2"/>
  <c r="I8" i="2"/>
  <c r="I9" i="2"/>
  <c r="I10" i="2"/>
  <c r="I11" i="2"/>
  <c r="I12" i="2"/>
  <c r="I3" i="2"/>
  <c r="I39" i="3"/>
  <c r="I40" i="3"/>
  <c r="I41" i="3"/>
  <c r="I42" i="3"/>
  <c r="I38" i="3"/>
  <c r="I32" i="3"/>
  <c r="I33" i="3"/>
  <c r="I34" i="3"/>
  <c r="I35" i="3"/>
  <c r="I36" i="3"/>
  <c r="I31" i="3"/>
  <c r="I26" i="3"/>
  <c r="I27" i="3"/>
  <c r="I28" i="3"/>
  <c r="I29" i="3"/>
  <c r="I25" i="3"/>
  <c r="I19" i="3"/>
  <c r="I20" i="3"/>
  <c r="I21" i="3"/>
  <c r="I22" i="3"/>
  <c r="I23" i="3"/>
  <c r="I18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3" i="3"/>
  <c r="I39" i="4"/>
  <c r="I38" i="4"/>
  <c r="I34" i="4"/>
  <c r="I35" i="4"/>
  <c r="I33" i="4"/>
  <c r="I25" i="4"/>
  <c r="I26" i="4"/>
  <c r="I27" i="4"/>
  <c r="I28" i="4"/>
  <c r="I29" i="4"/>
  <c r="I30" i="4"/>
  <c r="I24" i="4"/>
  <c r="I15" i="4"/>
  <c r="I16" i="4"/>
  <c r="I17" i="4"/>
  <c r="I18" i="4"/>
  <c r="I19" i="4"/>
  <c r="I20" i="4"/>
  <c r="I22" i="4"/>
  <c r="I14" i="4"/>
  <c r="I4" i="4"/>
  <c r="I5" i="4"/>
  <c r="I6" i="4"/>
  <c r="I7" i="4"/>
  <c r="I8" i="4"/>
  <c r="I9" i="4"/>
  <c r="I10" i="4"/>
  <c r="I11" i="4"/>
  <c r="I12" i="4"/>
  <c r="I3" i="4"/>
  <c r="P5" i="5" l="1"/>
  <c r="P4" i="5"/>
  <c r="P3" i="5"/>
  <c r="I29" i="5"/>
  <c r="I28" i="5"/>
  <c r="I27" i="5"/>
  <c r="I26" i="5"/>
  <c r="I25" i="5"/>
  <c r="I23" i="5"/>
  <c r="I22" i="5"/>
  <c r="I21" i="5"/>
  <c r="I20" i="5"/>
  <c r="I43" i="5"/>
  <c r="I41" i="5"/>
  <c r="I40" i="5"/>
  <c r="I33" i="5"/>
  <c r="I34" i="5"/>
  <c r="I35" i="5"/>
  <c r="I36" i="5"/>
  <c r="I37" i="5"/>
  <c r="I32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3" i="5"/>
</calcChain>
</file>

<file path=xl/sharedStrings.xml><?xml version="1.0" encoding="utf-8"?>
<sst xmlns="http://schemas.openxmlformats.org/spreadsheetml/2006/main" count="473" uniqueCount="213">
  <si>
    <t>50m+500m</t>
  </si>
  <si>
    <t>peld.rezult.</t>
  </si>
  <si>
    <t>skrieš.</t>
  </si>
  <si>
    <t>peld+skrieš</t>
  </si>
  <si>
    <t>Valērijs Barinovs</t>
  </si>
  <si>
    <t>Spars-MK</t>
  </si>
  <si>
    <t>V9</t>
  </si>
  <si>
    <t>Emils Smildziņš</t>
  </si>
  <si>
    <t>Piramida/triathlon club</t>
  </si>
  <si>
    <t>Adrians Jaunzems</t>
  </si>
  <si>
    <t xml:space="preserve">Aleksis Smokro        </t>
  </si>
  <si>
    <t>Reir Dobele</t>
  </si>
  <si>
    <t xml:space="preserve">Verners Veinbergs  </t>
  </si>
  <si>
    <t xml:space="preserve">Ralfs Vistiņš   </t>
  </si>
  <si>
    <t>Gotfrīds Hofmanis</t>
  </si>
  <si>
    <t>Hofmann triathlon team</t>
  </si>
  <si>
    <t>Rihards Leja</t>
  </si>
  <si>
    <t>Pauls Apšenieks</t>
  </si>
  <si>
    <t>Aquatics</t>
  </si>
  <si>
    <t>Jaroslavs Orbidāns</t>
  </si>
  <si>
    <t xml:space="preserve">Markuss Pureniņš    </t>
  </si>
  <si>
    <t xml:space="preserve">Matīss Pureniņš      </t>
  </si>
  <si>
    <t>Nils Lācis</t>
  </si>
  <si>
    <t>Roberts Orbidāns</t>
  </si>
  <si>
    <t>Aksels Veģeris</t>
  </si>
  <si>
    <t>SPORTLAT</t>
  </si>
  <si>
    <t>Domas Prokopavicius</t>
  </si>
  <si>
    <t xml:space="preserve">Panevėžio triatlono klubas  </t>
  </si>
  <si>
    <t>Beatrisi Zeltiņu</t>
  </si>
  <si>
    <t>S9</t>
  </si>
  <si>
    <t>Beāte Bula</t>
  </si>
  <si>
    <t>Elīza Anna Valtere</t>
  </si>
  <si>
    <t xml:space="preserve">Ļubomila Abramova        </t>
  </si>
  <si>
    <t>DTC”Jaunība”</t>
  </si>
  <si>
    <t>Anna Apšeniece</t>
  </si>
  <si>
    <t>100m+500m</t>
  </si>
  <si>
    <t>Agnese Groza</t>
  </si>
  <si>
    <t>Ādaži</t>
  </si>
  <si>
    <t>S11</t>
  </si>
  <si>
    <t>Linda Eihmane</t>
  </si>
  <si>
    <t>Elza Šipkova</t>
  </si>
  <si>
    <t>FILTER</t>
  </si>
  <si>
    <t>Viktoriju Buķi-Fleitmani</t>
  </si>
  <si>
    <t>Olimps</t>
  </si>
  <si>
    <t>Anna Juciūtė</t>
  </si>
  <si>
    <t xml:space="preserve">TRIATHLON TEAM DARNA </t>
  </si>
  <si>
    <t xml:space="preserve">Deimantė Barzdenytė    </t>
  </si>
  <si>
    <t xml:space="preserve">Arta Pušņakova        </t>
  </si>
  <si>
    <t>Dārta Mestere</t>
  </si>
  <si>
    <t>Margarita Mackevičiūtė</t>
  </si>
  <si>
    <t>Brigita Šniukštaitė</t>
  </si>
  <si>
    <t xml:space="preserve">Valērijs  Čurgelis               </t>
  </si>
  <si>
    <t>V11</t>
  </si>
  <si>
    <t xml:space="preserve">Jānis Riekstiņš          </t>
  </si>
  <si>
    <t>Pijus Dapkus</t>
  </si>
  <si>
    <t xml:space="preserve">Filips Freimanis        </t>
  </si>
  <si>
    <t>Elvins Freijs</t>
  </si>
  <si>
    <t>Kristaps Dūzis</t>
  </si>
  <si>
    <t>Nedas Bacevičius</t>
  </si>
  <si>
    <t>Niks Aksels Janovičs</t>
  </si>
  <si>
    <t xml:space="preserve">Edvards Juhimenko  </t>
  </si>
  <si>
    <t xml:space="preserve"> Kristupas Rimkus     </t>
  </si>
  <si>
    <t xml:space="preserve">Dmitrijs Vonda          </t>
  </si>
  <si>
    <t>Timofejs Karpovs</t>
  </si>
  <si>
    <t>200m+1000m</t>
  </si>
  <si>
    <t>Artūrs Liepa</t>
  </si>
  <si>
    <t>Carnikavas sporta centrs</t>
  </si>
  <si>
    <t>V13</t>
  </si>
  <si>
    <t xml:space="preserve">Danila Prosčinko </t>
  </si>
  <si>
    <t>Ričards Sniedze</t>
  </si>
  <si>
    <t xml:space="preserve">Ādaži </t>
  </si>
  <si>
    <t>Pauls Audzēvičs</t>
  </si>
  <si>
    <t>Matvejs Suharževskis</t>
  </si>
  <si>
    <t>Pēdu nav</t>
  </si>
  <si>
    <t>Niks Mesters</t>
  </si>
  <si>
    <t>Francis Veģeris</t>
  </si>
  <si>
    <t>Povilas Pilvinis</t>
  </si>
  <si>
    <t>Bruno Krampe</t>
  </si>
  <si>
    <t>SS Arkādija</t>
  </si>
  <si>
    <t xml:space="preserve">Sandis Kornijenko            </t>
  </si>
  <si>
    <t xml:space="preserve">Armands Petašako           </t>
  </si>
  <si>
    <t>Maksis Veģeris</t>
  </si>
  <si>
    <t>Patrik Lagzdiņš</t>
  </si>
  <si>
    <t>Carnikava</t>
  </si>
  <si>
    <t>Matiss Jurgensons</t>
  </si>
  <si>
    <t>Laura Laimiņa</t>
  </si>
  <si>
    <t>S13</t>
  </si>
  <si>
    <t>Varerija Brankova</t>
  </si>
  <si>
    <t>Tabita-Tīna Lūka</t>
  </si>
  <si>
    <t>Beatričė Vinciūnaitė</t>
  </si>
  <si>
    <t>Samanta Krampe</t>
  </si>
  <si>
    <t>Anna Kate Zbitkovska</t>
  </si>
  <si>
    <t>Ādaži BJSS</t>
  </si>
  <si>
    <t>Anatolijs Naumčiks</t>
  </si>
  <si>
    <t>RSU</t>
  </si>
  <si>
    <t>VV</t>
  </si>
  <si>
    <t>Arvis Grencbergs</t>
  </si>
  <si>
    <t>TRIAR Triathlon team</t>
  </si>
  <si>
    <t>Roberts  Jaunzems</t>
  </si>
  <si>
    <t>Aram Iskir</t>
  </si>
  <si>
    <t>Agris Šipkovs</t>
  </si>
  <si>
    <t>DNS</t>
  </si>
  <si>
    <t xml:space="preserve">Sabīne Atte     </t>
  </si>
  <si>
    <t>SV</t>
  </si>
  <si>
    <t>Madlēna Vahere</t>
  </si>
  <si>
    <t>Evita Leitāne</t>
  </si>
  <si>
    <t>Diāna Rožkalne</t>
  </si>
  <si>
    <t>Alise Urtāne</t>
  </si>
  <si>
    <t>Elena Bergmane</t>
  </si>
  <si>
    <t>Raimonds Garenčiks</t>
  </si>
  <si>
    <t>V60</t>
  </si>
  <si>
    <t>Bruno Leja</t>
  </si>
  <si>
    <t>Vladimirs Jeršovs</t>
  </si>
  <si>
    <t>Piramida / triathlon club</t>
  </si>
  <si>
    <t>Laimomis Daugavietis</t>
  </si>
  <si>
    <t>Carnikavas Sporta Centrs</t>
  </si>
  <si>
    <t>Vilis Mednis</t>
  </si>
  <si>
    <t>500m+2500m</t>
  </si>
  <si>
    <t>Edgars Aseris Indriķis</t>
  </si>
  <si>
    <t>Bruņinieks</t>
  </si>
  <si>
    <t>V15</t>
  </si>
  <si>
    <t xml:space="preserve">Mārtiņš  Balčūns        </t>
  </si>
  <si>
    <t xml:space="preserve">Artjoms Gajevskis </t>
  </si>
  <si>
    <t>Jēkabs Audzēvičs</t>
  </si>
  <si>
    <t>Edgars Galimžanovs</t>
  </si>
  <si>
    <t>Matas Bernadickas</t>
  </si>
  <si>
    <t xml:space="preserve">Matas Barzdenis           </t>
  </si>
  <si>
    <t>Artjoms Kuzins</t>
  </si>
  <si>
    <t>Markuss Ubavičs</t>
  </si>
  <si>
    <t>Mārtiņš-Frīdis Lūks</t>
  </si>
  <si>
    <t xml:space="preserve">Evelina Tomkevičiūtė   </t>
  </si>
  <si>
    <t>S15</t>
  </si>
  <si>
    <t>Unė Narkūnaitė</t>
  </si>
  <si>
    <t>Daniela Leitāne</t>
  </si>
  <si>
    <t>Viltė Narkūnaitė</t>
  </si>
  <si>
    <t xml:space="preserve">Karolina Lukšytė           </t>
  </si>
  <si>
    <t>Ruta Aizupiete</t>
  </si>
  <si>
    <t>Linda Siliņa</t>
  </si>
  <si>
    <t>Hanna Neilande</t>
  </si>
  <si>
    <t xml:space="preserve">Savēlijs Suharževskis </t>
  </si>
  <si>
    <t>V17</t>
  </si>
  <si>
    <t>Zigmars Kalvans</t>
  </si>
  <si>
    <t>Justinas Narkūnas</t>
  </si>
  <si>
    <t>Tadas Cesevičius</t>
  </si>
  <si>
    <t xml:space="preserve">Mārcis Pinups </t>
  </si>
  <si>
    <t xml:space="preserve">Edgars Horužonoks </t>
  </si>
  <si>
    <t xml:space="preserve">Povilas Gokas             </t>
  </si>
  <si>
    <t>Emīls Eduards Dūmiņš</t>
  </si>
  <si>
    <t>Viesturs Dūzis</t>
  </si>
  <si>
    <t xml:space="preserve">Fausta Rimkutė            </t>
  </si>
  <si>
    <t>S17</t>
  </si>
  <si>
    <t xml:space="preserve">Viktorija Jefimova </t>
  </si>
  <si>
    <t xml:space="preserve">Anastasija Kočmarjova </t>
  </si>
  <si>
    <t>Aleksandra Ribakova</t>
  </si>
  <si>
    <t xml:space="preserve">Anatolijs Levša    </t>
  </si>
  <si>
    <t>V50</t>
  </si>
  <si>
    <t>Olafs Ķeņģis</t>
  </si>
  <si>
    <t>1000m+5000m</t>
  </si>
  <si>
    <t>Andrejs Dmitrijevs</t>
  </si>
  <si>
    <t>V</t>
  </si>
  <si>
    <t xml:space="preserve">Romans Bodrovs </t>
  </si>
  <si>
    <t>Maksims Nagibins</t>
  </si>
  <si>
    <t>Ģirts Feldbergs</t>
  </si>
  <si>
    <t>Toms Āboliņš</t>
  </si>
  <si>
    <t>Ingvars Ivanovs</t>
  </si>
  <si>
    <t>DTC Jaunība</t>
  </si>
  <si>
    <t>Eriks Riekstins</t>
  </si>
  <si>
    <t>Ģirts Treiguts</t>
  </si>
  <si>
    <t>Aigars Judzis</t>
  </si>
  <si>
    <t>SK Tērauds</t>
  </si>
  <si>
    <t xml:space="preserve">Venediktas Pavlovas   </t>
  </si>
  <si>
    <t>Atis Verderhovs</t>
  </si>
  <si>
    <t>Aleksandrs Dorogojs</t>
  </si>
  <si>
    <t>Edmunds Purviņš</t>
  </si>
  <si>
    <t>DREMEL</t>
  </si>
  <si>
    <t>Roffe Wekim</t>
  </si>
  <si>
    <t xml:space="preserve">Viktors Žigarkovs  </t>
  </si>
  <si>
    <t>Alona Ribakova</t>
  </si>
  <si>
    <t>S</t>
  </si>
  <si>
    <t>Laura Slavinska</t>
  </si>
  <si>
    <t>Alīna Gončarova</t>
  </si>
  <si>
    <t xml:space="preserve">Anita Ļebedeva   </t>
  </si>
  <si>
    <t>Simona Laura Kozlovska</t>
  </si>
  <si>
    <t>Laura Marija Randere</t>
  </si>
  <si>
    <t>Linda Katlapa</t>
  </si>
  <si>
    <t xml:space="preserve">Titas Pumputis                   </t>
  </si>
  <si>
    <t>V19</t>
  </si>
  <si>
    <t xml:space="preserve">Artūrs Sprukts </t>
  </si>
  <si>
    <t xml:space="preserve">Timur Mamedov </t>
  </si>
  <si>
    <t xml:space="preserve">Kaspars Stivriņš </t>
  </si>
  <si>
    <t>Aļika Škartane</t>
  </si>
  <si>
    <t>S19</t>
  </si>
  <si>
    <t>Elza Mestere</t>
  </si>
  <si>
    <t>Māris Liepa</t>
  </si>
  <si>
    <t>V40</t>
  </si>
  <si>
    <t xml:space="preserve">Aivars Uzuls  </t>
  </si>
  <si>
    <t>Edgar Ozoļiņš</t>
  </si>
  <si>
    <t>Ainārs Veģeris</t>
  </si>
  <si>
    <t>Toms Pikšens</t>
  </si>
  <si>
    <t>Āris Kundziņš</t>
  </si>
  <si>
    <t>EsiAktivs.lv</t>
  </si>
  <si>
    <t>DNF</t>
  </si>
  <si>
    <t>Antra Roga</t>
  </si>
  <si>
    <t>Carnikavas sporta klubs</t>
  </si>
  <si>
    <t>S40</t>
  </si>
  <si>
    <t>skriešana</t>
  </si>
  <si>
    <t>peldešana</t>
  </si>
  <si>
    <t>finiš</t>
  </si>
  <si>
    <t>koptvert.</t>
  </si>
  <si>
    <t>vireš.+siev.</t>
  </si>
  <si>
    <t>siev.</t>
  </si>
  <si>
    <t>vireš.</t>
  </si>
  <si>
    <t>Finiš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</si>
</sst>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21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2" fillId="0" borderId="0" xfId="0" applyFont="1" applyBorder="1" applyAlignment="1">
      <alignment horizontal="right"/>
    </xf>
    <xf numFmtId="21" fontId="0" fillId="0" borderId="0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164" fontId="4" fillId="2" borderId="1" xfId="0" applyNumberFormat="1" applyFont="1" applyFill="1" applyBorder="1" applyAlignment="1">
      <alignment horizontal="center"/>
    </xf>
    <xf numFmtId="21" fontId="4" fillId="2" borderId="1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Border="1" applyAlignment="1">
      <alignment horizontal="left"/>
    </xf>
    <xf numFmtId="164" fontId="0" fillId="0" borderId="2" xfId="0" applyNumberFormat="1" applyBorder="1" applyAlignment="1">
      <alignment horizontal="center"/>
    </xf>
    <xf numFmtId="0" fontId="0" fillId="0" borderId="1" xfId="0" applyFill="1" applyBorder="1" applyAlignment="1">
      <alignment horizontal="left"/>
    </xf>
    <xf numFmtId="164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left"/>
    </xf>
    <xf numFmtId="164" fontId="0" fillId="0" borderId="0" xfId="0" applyNumberFormat="1" applyAlignment="1">
      <alignment horizontal="left"/>
    </xf>
    <xf numFmtId="164" fontId="0" fillId="0" borderId="1" xfId="0" applyNumberFormat="1" applyBorder="1" applyAlignment="1">
      <alignment horizontal="left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3" borderId="0" xfId="0" applyFill="1" applyAlignment="1">
      <alignment horizontal="left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3" borderId="0" xfId="0" applyFill="1" applyBorder="1" applyAlignment="1">
      <alignment horizontal="center"/>
    </xf>
    <xf numFmtId="164" fontId="0" fillId="3" borderId="0" xfId="0" applyNumberFormat="1" applyFill="1" applyBorder="1" applyAlignment="1">
      <alignment horizontal="left"/>
    </xf>
    <xf numFmtId="164" fontId="0" fillId="3" borderId="0" xfId="0" applyNumberFormat="1" applyFill="1" applyBorder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0" borderId="0" xfId="0" applyBorder="1"/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left"/>
    </xf>
    <xf numFmtId="164" fontId="0" fillId="3" borderId="0" xfId="0" applyNumberFormat="1" applyFill="1" applyAlignment="1">
      <alignment horizontal="center"/>
    </xf>
    <xf numFmtId="0" fontId="0" fillId="3" borderId="0" xfId="0" applyNumberFormat="1" applyFill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left"/>
    </xf>
    <xf numFmtId="0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164" fontId="0" fillId="4" borderId="1" xfId="0" applyNumberFormat="1" applyFill="1" applyBorder="1" applyAlignment="1">
      <alignment horizontal="center"/>
    </xf>
    <xf numFmtId="164" fontId="0" fillId="0" borderId="0" xfId="0" applyNumberFormat="1"/>
    <xf numFmtId="0" fontId="0" fillId="0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opLeftCell="A7" workbookViewId="0">
      <selection activeCell="H4" sqref="H4"/>
    </sheetView>
  </sheetViews>
  <sheetFormatPr defaultRowHeight="15" x14ac:dyDescent="0.25"/>
  <cols>
    <col min="1" max="1" width="4.5703125" style="1" customWidth="1"/>
    <col min="2" max="2" width="8.28515625" style="2" customWidth="1"/>
    <col min="3" max="3" width="21.5703125" style="1" customWidth="1"/>
    <col min="4" max="4" width="7.7109375" style="2" customWidth="1"/>
    <col min="5" max="5" width="26.140625" style="1" customWidth="1"/>
    <col min="6" max="6" width="4.85546875" style="2" customWidth="1"/>
    <col min="7" max="7" width="11.140625" style="4" customWidth="1"/>
    <col min="8" max="8" width="10.85546875" style="2" customWidth="1"/>
    <col min="9" max="9" width="10.5703125" style="2" customWidth="1"/>
    <col min="10" max="10" width="11.140625" style="2" customWidth="1"/>
  </cols>
  <sheetData>
    <row r="1" spans="2:10" ht="15.75" x14ac:dyDescent="0.25">
      <c r="C1" s="3" t="s">
        <v>0</v>
      </c>
      <c r="G1" s="4" t="s">
        <v>1</v>
      </c>
      <c r="H1" s="2" t="s">
        <v>2</v>
      </c>
      <c r="I1" s="2" t="s">
        <v>3</v>
      </c>
    </row>
    <row r="2" spans="2:10" ht="15.75" x14ac:dyDescent="0.25">
      <c r="C2" s="5"/>
    </row>
    <row r="3" spans="2:10" x14ac:dyDescent="0.25">
      <c r="B3" s="6">
        <v>1</v>
      </c>
      <c r="C3" s="7" t="s">
        <v>4</v>
      </c>
      <c r="D3" s="6">
        <v>2007</v>
      </c>
      <c r="E3" s="7" t="s">
        <v>5</v>
      </c>
      <c r="F3" s="6" t="s">
        <v>6</v>
      </c>
      <c r="G3" s="8">
        <v>4.6296296296296293E-4</v>
      </c>
      <c r="H3" s="9">
        <v>1.5740740740740741E-3</v>
      </c>
      <c r="I3" s="8">
        <f>H3+G3</f>
        <v>2.0370370370370369E-3</v>
      </c>
      <c r="J3" s="10"/>
    </row>
    <row r="4" spans="2:10" x14ac:dyDescent="0.25">
      <c r="B4" s="6">
        <v>2</v>
      </c>
      <c r="C4" s="7" t="s">
        <v>7</v>
      </c>
      <c r="D4" s="6">
        <v>2006</v>
      </c>
      <c r="E4" s="7" t="s">
        <v>8</v>
      </c>
      <c r="F4" s="6" t="s">
        <v>6</v>
      </c>
      <c r="G4" s="8">
        <v>5.0925925925925921E-4</v>
      </c>
      <c r="H4" s="9">
        <v>1.5740740740740739E-3</v>
      </c>
      <c r="I4" s="8">
        <f t="shared" ref="I4:I18" si="0">H4+G4</f>
        <v>2.0833333333333329E-3</v>
      </c>
      <c r="J4" s="10"/>
    </row>
    <row r="5" spans="2:10" x14ac:dyDescent="0.25">
      <c r="B5" s="6">
        <v>3</v>
      </c>
      <c r="C5" s="7" t="s">
        <v>9</v>
      </c>
      <c r="D5" s="6">
        <v>2006</v>
      </c>
      <c r="E5" s="7" t="s">
        <v>8</v>
      </c>
      <c r="F5" s="6" t="s">
        <v>6</v>
      </c>
      <c r="G5" s="8">
        <v>4.8611111111111104E-4</v>
      </c>
      <c r="H5" s="9">
        <v>1.6319444444444445E-3</v>
      </c>
      <c r="I5" s="8">
        <f t="shared" si="0"/>
        <v>2.1180555555555558E-3</v>
      </c>
      <c r="J5" s="10"/>
    </row>
    <row r="6" spans="2:10" x14ac:dyDescent="0.25">
      <c r="B6" s="6">
        <v>4</v>
      </c>
      <c r="C6" s="7" t="s">
        <v>10</v>
      </c>
      <c r="D6" s="6">
        <v>2006</v>
      </c>
      <c r="E6" s="7" t="s">
        <v>11</v>
      </c>
      <c r="F6" s="6" t="s">
        <v>6</v>
      </c>
      <c r="G6" s="8">
        <v>5.6712962962962956E-4</v>
      </c>
      <c r="H6" s="9">
        <v>1.5856481481481483E-3</v>
      </c>
      <c r="I6" s="8">
        <f t="shared" si="0"/>
        <v>2.1527777777777778E-3</v>
      </c>
      <c r="J6" s="10"/>
    </row>
    <row r="7" spans="2:10" x14ac:dyDescent="0.25">
      <c r="B7" s="6">
        <v>5</v>
      </c>
      <c r="C7" s="7" t="s">
        <v>12</v>
      </c>
      <c r="D7" s="6">
        <v>2006</v>
      </c>
      <c r="E7" s="7" t="s">
        <v>11</v>
      </c>
      <c r="F7" s="6" t="s">
        <v>6</v>
      </c>
      <c r="G7" s="8">
        <v>5.6712962962962956E-4</v>
      </c>
      <c r="H7" s="9">
        <v>1.5972222222222221E-3</v>
      </c>
      <c r="I7" s="8">
        <f t="shared" si="0"/>
        <v>2.1643518518518518E-3</v>
      </c>
      <c r="J7" s="10"/>
    </row>
    <row r="8" spans="2:10" x14ac:dyDescent="0.25">
      <c r="B8" s="6">
        <v>6</v>
      </c>
      <c r="C8" s="7" t="s">
        <v>13</v>
      </c>
      <c r="D8" s="6">
        <v>2006</v>
      </c>
      <c r="E8" s="7" t="s">
        <v>11</v>
      </c>
      <c r="F8" s="6" t="s">
        <v>6</v>
      </c>
      <c r="G8" s="8">
        <v>5.5555555555555556E-4</v>
      </c>
      <c r="H8" s="9">
        <v>1.6203703703703705E-3</v>
      </c>
      <c r="I8" s="8">
        <f t="shared" si="0"/>
        <v>2.1759259259259262E-3</v>
      </c>
      <c r="J8" s="10"/>
    </row>
    <row r="9" spans="2:10" x14ac:dyDescent="0.25">
      <c r="B9" s="6">
        <v>7</v>
      </c>
      <c r="C9" s="7" t="s">
        <v>14</v>
      </c>
      <c r="D9" s="6">
        <v>2006</v>
      </c>
      <c r="E9" s="7" t="s">
        <v>15</v>
      </c>
      <c r="F9" s="6" t="s">
        <v>6</v>
      </c>
      <c r="G9" s="8">
        <v>7.5231481481481471E-4</v>
      </c>
      <c r="H9" s="9">
        <v>1.4583333333333336E-3</v>
      </c>
      <c r="I9" s="8">
        <f t="shared" si="0"/>
        <v>2.2106481481481482E-3</v>
      </c>
      <c r="J9" s="10"/>
    </row>
    <row r="10" spans="2:10" x14ac:dyDescent="0.25">
      <c r="B10" s="6">
        <v>8</v>
      </c>
      <c r="C10" s="7" t="s">
        <v>16</v>
      </c>
      <c r="D10" s="6">
        <v>2008</v>
      </c>
      <c r="E10" s="7"/>
      <c r="F10" s="6" t="s">
        <v>6</v>
      </c>
      <c r="G10" s="8">
        <v>7.0601851851851847E-4</v>
      </c>
      <c r="H10" s="9">
        <v>1.5509259259259259E-3</v>
      </c>
      <c r="I10" s="8">
        <f t="shared" si="0"/>
        <v>2.2569444444444442E-3</v>
      </c>
      <c r="J10" s="10"/>
    </row>
    <row r="11" spans="2:10" x14ac:dyDescent="0.25">
      <c r="B11" s="6">
        <v>9</v>
      </c>
      <c r="C11" s="7" t="s">
        <v>17</v>
      </c>
      <c r="D11" s="6">
        <v>2006</v>
      </c>
      <c r="E11" s="7" t="s">
        <v>18</v>
      </c>
      <c r="F11" s="6" t="s">
        <v>6</v>
      </c>
      <c r="G11" s="8">
        <v>5.7870370370370378E-4</v>
      </c>
      <c r="H11" s="9">
        <v>1.7013888888888888E-3</v>
      </c>
      <c r="I11" s="8">
        <f t="shared" si="0"/>
        <v>2.2800925925925927E-3</v>
      </c>
      <c r="J11" s="10"/>
    </row>
    <row r="12" spans="2:10" x14ac:dyDescent="0.25">
      <c r="B12" s="6">
        <v>10</v>
      </c>
      <c r="C12" s="7" t="s">
        <v>19</v>
      </c>
      <c r="D12" s="6">
        <v>2008</v>
      </c>
      <c r="E12" s="7"/>
      <c r="F12" s="6" t="s">
        <v>6</v>
      </c>
      <c r="G12" s="8">
        <v>7.0601851851851847E-4</v>
      </c>
      <c r="H12" s="9">
        <v>1.6087962962962963E-3</v>
      </c>
      <c r="I12" s="8">
        <f t="shared" si="0"/>
        <v>2.3148148148148147E-3</v>
      </c>
      <c r="J12" s="10"/>
    </row>
    <row r="13" spans="2:10" x14ac:dyDescent="0.25">
      <c r="B13" s="6">
        <v>11</v>
      </c>
      <c r="C13" s="7" t="s">
        <v>20</v>
      </c>
      <c r="D13" s="6">
        <v>2006</v>
      </c>
      <c r="E13" s="7" t="s">
        <v>11</v>
      </c>
      <c r="F13" s="6" t="s">
        <v>6</v>
      </c>
      <c r="G13" s="8">
        <v>6.9444444444444447E-4</v>
      </c>
      <c r="H13" s="9">
        <v>1.6203703703703703E-3</v>
      </c>
      <c r="I13" s="8">
        <f t="shared" si="0"/>
        <v>2.3148148148148147E-3</v>
      </c>
      <c r="J13" s="10"/>
    </row>
    <row r="14" spans="2:10" x14ac:dyDescent="0.25">
      <c r="B14" s="6">
        <v>12</v>
      </c>
      <c r="C14" s="7" t="s">
        <v>21</v>
      </c>
      <c r="D14" s="6">
        <v>2006</v>
      </c>
      <c r="E14" s="7" t="s">
        <v>11</v>
      </c>
      <c r="F14" s="6" t="s">
        <v>6</v>
      </c>
      <c r="G14" s="8">
        <v>6.134259259259259E-4</v>
      </c>
      <c r="H14" s="9">
        <v>1.7129629629629628E-3</v>
      </c>
      <c r="I14" s="8">
        <f t="shared" si="0"/>
        <v>2.3263888888888887E-3</v>
      </c>
      <c r="J14" s="10"/>
    </row>
    <row r="15" spans="2:10" x14ac:dyDescent="0.25">
      <c r="B15" s="6">
        <v>13</v>
      </c>
      <c r="C15" s="7" t="s">
        <v>22</v>
      </c>
      <c r="D15" s="6">
        <v>2006</v>
      </c>
      <c r="E15" s="7" t="s">
        <v>8</v>
      </c>
      <c r="F15" s="6" t="s">
        <v>6</v>
      </c>
      <c r="G15" s="8">
        <v>5.6712962962962956E-4</v>
      </c>
      <c r="H15" s="9">
        <v>1.7708333333333332E-3</v>
      </c>
      <c r="I15" s="8">
        <f t="shared" si="0"/>
        <v>2.3379629629629627E-3</v>
      </c>
      <c r="J15" s="10"/>
    </row>
    <row r="16" spans="2:10" x14ac:dyDescent="0.25">
      <c r="B16" s="6">
        <v>14</v>
      </c>
      <c r="C16" s="7" t="s">
        <v>23</v>
      </c>
      <c r="D16" s="6">
        <v>2006</v>
      </c>
      <c r="E16" s="7"/>
      <c r="F16" s="6" t="s">
        <v>6</v>
      </c>
      <c r="G16" s="11">
        <v>5.9027777777777778E-4</v>
      </c>
      <c r="H16" s="9">
        <v>1.9791666666666664E-3</v>
      </c>
      <c r="I16" s="8">
        <f t="shared" si="0"/>
        <v>2.5694444444444441E-3</v>
      </c>
      <c r="J16" s="10"/>
    </row>
    <row r="17" spans="2:10" x14ac:dyDescent="0.25">
      <c r="B17" s="6">
        <v>15</v>
      </c>
      <c r="C17" s="7" t="s">
        <v>24</v>
      </c>
      <c r="D17" s="6">
        <v>2008</v>
      </c>
      <c r="E17" s="7" t="s">
        <v>25</v>
      </c>
      <c r="F17" s="6" t="s">
        <v>6</v>
      </c>
      <c r="G17" s="8">
        <v>8.1018518518518516E-4</v>
      </c>
      <c r="H17" s="9">
        <v>1.8981481481481482E-3</v>
      </c>
      <c r="I17" s="8">
        <f t="shared" si="0"/>
        <v>2.7083333333333334E-3</v>
      </c>
      <c r="J17" s="10"/>
    </row>
    <row r="18" spans="2:10" x14ac:dyDescent="0.25">
      <c r="B18" s="6">
        <v>16</v>
      </c>
      <c r="C18" s="7" t="s">
        <v>26</v>
      </c>
      <c r="D18" s="6">
        <v>2006</v>
      </c>
      <c r="E18" s="7" t="s">
        <v>27</v>
      </c>
      <c r="F18" s="6" t="s">
        <v>6</v>
      </c>
      <c r="G18" s="8">
        <v>9.2592592592592585E-4</v>
      </c>
      <c r="H18" s="9">
        <v>1.8171296296296299E-3</v>
      </c>
      <c r="I18" s="8">
        <f t="shared" si="0"/>
        <v>2.7430555555555559E-3</v>
      </c>
      <c r="J18" s="10"/>
    </row>
    <row r="21" spans="2:10" ht="15.75" x14ac:dyDescent="0.25">
      <c r="B21" s="6">
        <v>1</v>
      </c>
      <c r="C21" s="12" t="s">
        <v>28</v>
      </c>
      <c r="D21" s="53">
        <v>2007</v>
      </c>
      <c r="E21" s="7"/>
      <c r="F21" s="6" t="s">
        <v>29</v>
      </c>
      <c r="G21" s="8">
        <v>6.8287037037037025E-4</v>
      </c>
      <c r="H21" s="9">
        <v>1.5046296296296296E-3</v>
      </c>
      <c r="I21" s="8">
        <f>H21+G21</f>
        <v>2.1874999999999998E-3</v>
      </c>
    </row>
    <row r="22" spans="2:10" ht="15.75" x14ac:dyDescent="0.25">
      <c r="B22" s="6">
        <v>2</v>
      </c>
      <c r="C22" s="12" t="s">
        <v>30</v>
      </c>
      <c r="D22" s="53">
        <v>2006</v>
      </c>
      <c r="E22" s="7" t="s">
        <v>18</v>
      </c>
      <c r="F22" s="6" t="s">
        <v>29</v>
      </c>
      <c r="G22" s="8">
        <v>5.0925925925925921E-4</v>
      </c>
      <c r="H22" s="9">
        <v>1.7245370370370372E-3</v>
      </c>
      <c r="I22" s="8">
        <f t="shared" ref="I22:I25" si="1">H22+G22</f>
        <v>2.2337962962962962E-3</v>
      </c>
    </row>
    <row r="23" spans="2:10" ht="15.75" x14ac:dyDescent="0.25">
      <c r="B23" s="6">
        <v>3</v>
      </c>
      <c r="C23" s="12" t="s">
        <v>31</v>
      </c>
      <c r="D23" s="53">
        <v>2006</v>
      </c>
      <c r="E23" s="7"/>
      <c r="F23" s="6" t="s">
        <v>29</v>
      </c>
      <c r="G23" s="8">
        <v>7.7546296296296304E-4</v>
      </c>
      <c r="H23" s="9">
        <v>1.5277777777777776E-3</v>
      </c>
      <c r="I23" s="8">
        <f t="shared" si="1"/>
        <v>2.3032407407407407E-3</v>
      </c>
    </row>
    <row r="24" spans="2:10" x14ac:dyDescent="0.25">
      <c r="B24" s="6">
        <v>4</v>
      </c>
      <c r="C24" s="7" t="s">
        <v>32</v>
      </c>
      <c r="D24" s="6">
        <v>2006</v>
      </c>
      <c r="E24" s="7" t="s">
        <v>33</v>
      </c>
      <c r="F24" s="6" t="s">
        <v>29</v>
      </c>
      <c r="G24" s="8">
        <v>5.6712962962962956E-4</v>
      </c>
      <c r="H24" s="9">
        <v>1.7708333333333335E-3</v>
      </c>
      <c r="I24" s="8">
        <f t="shared" si="1"/>
        <v>2.3379629629629631E-3</v>
      </c>
    </row>
    <row r="25" spans="2:10" ht="15.75" x14ac:dyDescent="0.25">
      <c r="B25" s="6">
        <v>5</v>
      </c>
      <c r="C25" s="12" t="s">
        <v>34</v>
      </c>
      <c r="D25" s="53">
        <v>2006</v>
      </c>
      <c r="E25" s="7" t="s">
        <v>18</v>
      </c>
      <c r="F25" s="6" t="s">
        <v>29</v>
      </c>
      <c r="G25" s="8">
        <v>5.5555555555555556E-4</v>
      </c>
      <c r="H25" s="9">
        <v>1.8518518518518519E-3</v>
      </c>
      <c r="I25" s="8">
        <f t="shared" si="1"/>
        <v>2.4074074074074076E-3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6"/>
  <sheetViews>
    <sheetView zoomScaleNormal="100" workbookViewId="0">
      <selection activeCell="O10" sqref="O10"/>
    </sheetView>
  </sheetViews>
  <sheetFormatPr defaultRowHeight="15" x14ac:dyDescent="0.25"/>
  <cols>
    <col min="1" max="1" width="4.42578125" customWidth="1"/>
    <col min="2" max="2" width="7" style="2" customWidth="1"/>
    <col min="3" max="3" width="25.28515625" style="1" customWidth="1"/>
    <col min="4" max="4" width="7.7109375" style="2" customWidth="1"/>
    <col min="5" max="5" width="27.7109375" style="1" customWidth="1"/>
    <col min="6" max="6" width="6.42578125" style="2" customWidth="1"/>
    <col min="7" max="7" width="12" style="4" customWidth="1"/>
    <col min="8" max="8" width="12.140625" style="2" customWidth="1"/>
    <col min="9" max="9" width="12.42578125" style="2" customWidth="1"/>
  </cols>
  <sheetData>
    <row r="1" spans="2:9" ht="15.75" x14ac:dyDescent="0.25">
      <c r="C1" s="3" t="s">
        <v>35</v>
      </c>
      <c r="G1" s="4" t="s">
        <v>206</v>
      </c>
      <c r="H1" s="2" t="s">
        <v>205</v>
      </c>
      <c r="I1" s="2" t="s">
        <v>212</v>
      </c>
    </row>
    <row r="2" spans="2:9" ht="15.75" x14ac:dyDescent="0.25">
      <c r="C2" s="3"/>
    </row>
    <row r="3" spans="2:9" x14ac:dyDescent="0.25">
      <c r="B3" s="6">
        <v>1</v>
      </c>
      <c r="C3" s="7" t="s">
        <v>36</v>
      </c>
      <c r="D3" s="6">
        <v>2004</v>
      </c>
      <c r="E3" s="7" t="s">
        <v>37</v>
      </c>
      <c r="F3" s="6" t="s">
        <v>38</v>
      </c>
      <c r="G3" s="8">
        <v>9.3750000000000007E-4</v>
      </c>
      <c r="H3" s="9">
        <v>1.5277777777777779E-3</v>
      </c>
      <c r="I3" s="8">
        <f>H3+G3</f>
        <v>2.465277777777778E-3</v>
      </c>
    </row>
    <row r="4" spans="2:9" x14ac:dyDescent="0.25">
      <c r="B4" s="6">
        <v>2</v>
      </c>
      <c r="C4" s="7" t="s">
        <v>39</v>
      </c>
      <c r="D4" s="6">
        <v>2004</v>
      </c>
      <c r="E4" s="7" t="s">
        <v>18</v>
      </c>
      <c r="F4" s="6" t="s">
        <v>38</v>
      </c>
      <c r="G4" s="8">
        <v>9.9537037037037042E-4</v>
      </c>
      <c r="H4" s="9">
        <v>1.5277777777777776E-3</v>
      </c>
      <c r="I4" s="8">
        <f t="shared" ref="I4:I12" si="0">H4+G4</f>
        <v>2.5231481481481481E-3</v>
      </c>
    </row>
    <row r="5" spans="2:9" x14ac:dyDescent="0.25">
      <c r="B5" s="6">
        <v>3</v>
      </c>
      <c r="C5" s="7" t="s">
        <v>40</v>
      </c>
      <c r="D5" s="6">
        <v>2005</v>
      </c>
      <c r="E5" s="7" t="s">
        <v>41</v>
      </c>
      <c r="F5" s="6" t="s">
        <v>38</v>
      </c>
      <c r="G5" s="8">
        <v>9.8379629629629642E-4</v>
      </c>
      <c r="H5" s="9">
        <v>1.5856481481481481E-3</v>
      </c>
      <c r="I5" s="8">
        <f t="shared" si="0"/>
        <v>2.5694444444444445E-3</v>
      </c>
    </row>
    <row r="6" spans="2:9" x14ac:dyDescent="0.25">
      <c r="B6" s="6">
        <v>4</v>
      </c>
      <c r="C6" s="7" t="s">
        <v>42</v>
      </c>
      <c r="D6" s="6">
        <v>2004</v>
      </c>
      <c r="E6" s="7" t="s">
        <v>43</v>
      </c>
      <c r="F6" s="6" t="s">
        <v>38</v>
      </c>
      <c r="G6" s="8">
        <v>1.0416666666666667E-3</v>
      </c>
      <c r="H6" s="9">
        <v>1.5625000000000001E-3</v>
      </c>
      <c r="I6" s="8">
        <f t="shared" si="0"/>
        <v>2.604166666666667E-3</v>
      </c>
    </row>
    <row r="7" spans="2:9" x14ac:dyDescent="0.25">
      <c r="B7" s="6">
        <v>5</v>
      </c>
      <c r="C7" s="7" t="s">
        <v>44</v>
      </c>
      <c r="D7" s="6">
        <v>2004</v>
      </c>
      <c r="E7" s="7" t="s">
        <v>45</v>
      </c>
      <c r="F7" s="6" t="s">
        <v>38</v>
      </c>
      <c r="G7" s="8">
        <v>1.1574074074074073E-3</v>
      </c>
      <c r="H7" s="9">
        <v>1.4699074074074076E-3</v>
      </c>
      <c r="I7" s="8">
        <f t="shared" si="0"/>
        <v>2.627314814814815E-3</v>
      </c>
    </row>
    <row r="8" spans="2:9" x14ac:dyDescent="0.25">
      <c r="B8" s="6">
        <v>6</v>
      </c>
      <c r="C8" s="7" t="s">
        <v>46</v>
      </c>
      <c r="D8" s="6">
        <v>2005</v>
      </c>
      <c r="E8" s="7" t="s">
        <v>27</v>
      </c>
      <c r="F8" s="6" t="s">
        <v>38</v>
      </c>
      <c r="G8" s="8">
        <v>1.1226851851851851E-3</v>
      </c>
      <c r="H8" s="9">
        <v>1.5509259259259261E-3</v>
      </c>
      <c r="I8" s="8">
        <f t="shared" si="0"/>
        <v>2.673611111111111E-3</v>
      </c>
    </row>
    <row r="9" spans="2:9" x14ac:dyDescent="0.25">
      <c r="B9" s="6">
        <v>7</v>
      </c>
      <c r="C9" s="7" t="s">
        <v>47</v>
      </c>
      <c r="D9" s="6">
        <v>2005</v>
      </c>
      <c r="E9" s="7" t="s">
        <v>11</v>
      </c>
      <c r="F9" s="6" t="s">
        <v>38</v>
      </c>
      <c r="G9" s="8">
        <v>1.261574074074074E-3</v>
      </c>
      <c r="H9" s="9">
        <v>1.5277777777777776E-3</v>
      </c>
      <c r="I9" s="8">
        <f t="shared" si="0"/>
        <v>2.7893518518518519E-3</v>
      </c>
    </row>
    <row r="10" spans="2:9" x14ac:dyDescent="0.25">
      <c r="B10" s="6">
        <v>8</v>
      </c>
      <c r="C10" s="7" t="s">
        <v>48</v>
      </c>
      <c r="D10" s="6">
        <v>2005</v>
      </c>
      <c r="E10" s="7" t="s">
        <v>8</v>
      </c>
      <c r="F10" s="6" t="s">
        <v>38</v>
      </c>
      <c r="G10" s="8">
        <v>1.2152777777777778E-3</v>
      </c>
      <c r="H10" s="9">
        <v>1.6319444444444445E-3</v>
      </c>
      <c r="I10" s="8">
        <f t="shared" si="0"/>
        <v>2.8472222222222223E-3</v>
      </c>
    </row>
    <row r="11" spans="2:9" x14ac:dyDescent="0.25">
      <c r="B11" s="6">
        <v>9</v>
      </c>
      <c r="C11" s="7" t="s">
        <v>49</v>
      </c>
      <c r="D11" s="6">
        <v>2004</v>
      </c>
      <c r="E11" s="7" t="s">
        <v>45</v>
      </c>
      <c r="F11" s="6" t="s">
        <v>38</v>
      </c>
      <c r="G11" s="8">
        <v>1.2152777777777778E-3</v>
      </c>
      <c r="H11" s="9">
        <v>1.6319444444444445E-3</v>
      </c>
      <c r="I11" s="8">
        <f t="shared" si="0"/>
        <v>2.8472222222222223E-3</v>
      </c>
    </row>
    <row r="12" spans="2:9" x14ac:dyDescent="0.25">
      <c r="B12" s="6">
        <v>10</v>
      </c>
      <c r="C12" s="7" t="s">
        <v>50</v>
      </c>
      <c r="D12" s="6">
        <v>2004</v>
      </c>
      <c r="E12" s="7" t="s">
        <v>45</v>
      </c>
      <c r="F12" s="6" t="s">
        <v>38</v>
      </c>
      <c r="G12" s="8">
        <v>1.2962962962962963E-3</v>
      </c>
      <c r="H12" s="9">
        <v>1.6435185185185185E-3</v>
      </c>
      <c r="I12" s="8">
        <f t="shared" si="0"/>
        <v>2.9398148148148148E-3</v>
      </c>
    </row>
    <row r="13" spans="2:9" ht="15.75" x14ac:dyDescent="0.25">
      <c r="B13" s="10"/>
      <c r="C13" s="14"/>
      <c r="D13" s="10"/>
      <c r="E13" s="13"/>
      <c r="F13" s="10"/>
      <c r="G13" s="11"/>
      <c r="H13" s="10"/>
      <c r="I13" s="10"/>
    </row>
    <row r="14" spans="2:9" x14ac:dyDescent="0.25">
      <c r="B14" s="10"/>
      <c r="C14" s="13"/>
      <c r="D14" s="10"/>
      <c r="E14" s="13"/>
      <c r="F14" s="10"/>
      <c r="G14" s="11"/>
      <c r="H14" s="15"/>
      <c r="I14" s="11"/>
    </row>
    <row r="15" spans="2:9" x14ac:dyDescent="0.25">
      <c r="B15" s="6">
        <v>1</v>
      </c>
      <c r="C15" s="7" t="s">
        <v>51</v>
      </c>
      <c r="D15" s="6">
        <v>2005</v>
      </c>
      <c r="E15" s="7" t="s">
        <v>33</v>
      </c>
      <c r="F15" s="6" t="s">
        <v>52</v>
      </c>
      <c r="G15" s="8">
        <v>9.8379629629629642E-4</v>
      </c>
      <c r="H15" s="9">
        <v>1.4699074074074074E-3</v>
      </c>
      <c r="I15" s="8">
        <f>H15+G15</f>
        <v>2.4537037037037036E-3</v>
      </c>
    </row>
    <row r="16" spans="2:9" x14ac:dyDescent="0.25">
      <c r="B16" s="6">
        <v>2</v>
      </c>
      <c r="C16" s="7" t="s">
        <v>53</v>
      </c>
      <c r="D16" s="6">
        <v>2004</v>
      </c>
      <c r="E16" s="7" t="s">
        <v>11</v>
      </c>
      <c r="F16" s="6" t="s">
        <v>52</v>
      </c>
      <c r="G16" s="8">
        <v>1.0648148148148147E-3</v>
      </c>
      <c r="H16" s="9">
        <v>1.4236111111111112E-3</v>
      </c>
      <c r="I16" s="8">
        <f t="shared" ref="I16:I26" si="1">H16+G16</f>
        <v>2.488425925925926E-3</v>
      </c>
    </row>
    <row r="17" spans="2:9" x14ac:dyDescent="0.25">
      <c r="B17" s="6">
        <v>3</v>
      </c>
      <c r="C17" s="7" t="s">
        <v>54</v>
      </c>
      <c r="D17" s="6">
        <v>2004</v>
      </c>
      <c r="E17" s="7" t="s">
        <v>45</v>
      </c>
      <c r="F17" s="6" t="s">
        <v>52</v>
      </c>
      <c r="G17" s="8">
        <v>1.1342592592592591E-3</v>
      </c>
      <c r="H17" s="9">
        <v>1.4236111111111114E-3</v>
      </c>
      <c r="I17" s="8">
        <f t="shared" si="1"/>
        <v>2.5578703703703705E-3</v>
      </c>
    </row>
    <row r="18" spans="2:9" x14ac:dyDescent="0.25">
      <c r="B18" s="6">
        <v>4</v>
      </c>
      <c r="C18" s="7" t="s">
        <v>55</v>
      </c>
      <c r="D18" s="6">
        <v>2005</v>
      </c>
      <c r="E18" s="7" t="s">
        <v>11</v>
      </c>
      <c r="F18" s="6" t="s">
        <v>52</v>
      </c>
      <c r="G18" s="8">
        <v>1.1921296296296296E-3</v>
      </c>
      <c r="H18" s="9">
        <v>1.4004629629629632E-3</v>
      </c>
      <c r="I18" s="8">
        <f t="shared" si="1"/>
        <v>2.5925925925925925E-3</v>
      </c>
    </row>
    <row r="19" spans="2:9" x14ac:dyDescent="0.25">
      <c r="B19" s="6">
        <v>5</v>
      </c>
      <c r="C19" s="7" t="s">
        <v>56</v>
      </c>
      <c r="D19" s="6">
        <v>2005</v>
      </c>
      <c r="E19" s="7" t="s">
        <v>18</v>
      </c>
      <c r="F19" s="6" t="s">
        <v>52</v>
      </c>
      <c r="G19" s="8">
        <v>1.1805555555555556E-3</v>
      </c>
      <c r="H19" s="9">
        <v>1.4351851851851854E-3</v>
      </c>
      <c r="I19" s="8">
        <f t="shared" si="1"/>
        <v>2.615740740740741E-3</v>
      </c>
    </row>
    <row r="20" spans="2:9" x14ac:dyDescent="0.25">
      <c r="B20" s="6">
        <v>6</v>
      </c>
      <c r="C20" s="7" t="s">
        <v>57</v>
      </c>
      <c r="D20" s="6">
        <v>2004</v>
      </c>
      <c r="E20" s="7" t="s">
        <v>18</v>
      </c>
      <c r="F20" s="6" t="s">
        <v>52</v>
      </c>
      <c r="G20" s="8">
        <v>1.2268518518518518E-3</v>
      </c>
      <c r="H20" s="9">
        <v>1.4120370370370372E-3</v>
      </c>
      <c r="I20" s="8">
        <f t="shared" si="1"/>
        <v>2.638888888888889E-3</v>
      </c>
    </row>
    <row r="21" spans="2:9" x14ac:dyDescent="0.25">
      <c r="B21" s="6">
        <v>7</v>
      </c>
      <c r="C21" s="7" t="s">
        <v>58</v>
      </c>
      <c r="D21" s="6">
        <v>2004</v>
      </c>
      <c r="E21" s="7" t="s">
        <v>45</v>
      </c>
      <c r="F21" s="6" t="s">
        <v>52</v>
      </c>
      <c r="G21" s="8">
        <v>1.1921296296296296E-3</v>
      </c>
      <c r="H21" s="9">
        <v>1.4583333333333336E-3</v>
      </c>
      <c r="I21" s="8">
        <f t="shared" si="1"/>
        <v>2.650462962962963E-3</v>
      </c>
    </row>
    <row r="22" spans="2:9" x14ac:dyDescent="0.25">
      <c r="B22" s="6">
        <v>8</v>
      </c>
      <c r="C22" s="7" t="s">
        <v>59</v>
      </c>
      <c r="D22" s="6">
        <v>2005</v>
      </c>
      <c r="E22" s="7" t="s">
        <v>18</v>
      </c>
      <c r="F22" s="6" t="s">
        <v>52</v>
      </c>
      <c r="G22" s="8">
        <v>1.2384259259259258E-3</v>
      </c>
      <c r="H22" s="9">
        <v>1.4814814814814816E-3</v>
      </c>
      <c r="I22" s="8">
        <f t="shared" si="1"/>
        <v>2.7199074074074074E-3</v>
      </c>
    </row>
    <row r="23" spans="2:9" x14ac:dyDescent="0.25">
      <c r="B23" s="6">
        <v>9</v>
      </c>
      <c r="C23" s="7" t="s">
        <v>60</v>
      </c>
      <c r="D23" s="6">
        <v>2005</v>
      </c>
      <c r="E23" s="7" t="s">
        <v>11</v>
      </c>
      <c r="F23" s="6" t="s">
        <v>52</v>
      </c>
      <c r="G23" s="8">
        <v>1.2731481481481483E-3</v>
      </c>
      <c r="H23" s="9">
        <v>1.6550925925925923E-3</v>
      </c>
      <c r="I23" s="8">
        <f t="shared" si="1"/>
        <v>2.9282407407407408E-3</v>
      </c>
    </row>
    <row r="24" spans="2:9" x14ac:dyDescent="0.25">
      <c r="B24" s="6">
        <v>10</v>
      </c>
      <c r="C24" s="7" t="s">
        <v>61</v>
      </c>
      <c r="D24" s="6">
        <v>2004</v>
      </c>
      <c r="E24" s="7" t="s">
        <v>27</v>
      </c>
      <c r="F24" s="6" t="s">
        <v>52</v>
      </c>
      <c r="G24" s="8">
        <v>1.5162037037037036E-3</v>
      </c>
      <c r="H24" s="9">
        <v>1.5162037037037041E-3</v>
      </c>
      <c r="I24" s="8">
        <f t="shared" si="1"/>
        <v>3.0324074074074077E-3</v>
      </c>
    </row>
    <row r="25" spans="2:9" x14ac:dyDescent="0.25">
      <c r="B25" s="6">
        <v>11</v>
      </c>
      <c r="C25" s="7" t="s">
        <v>62</v>
      </c>
      <c r="D25" s="6">
        <v>2005</v>
      </c>
      <c r="E25" s="7" t="s">
        <v>11</v>
      </c>
      <c r="F25" s="6" t="s">
        <v>52</v>
      </c>
      <c r="G25" s="8">
        <v>1.3194444444444443E-3</v>
      </c>
      <c r="H25" s="9">
        <v>1.7476851851851855E-3</v>
      </c>
      <c r="I25" s="8">
        <f t="shared" si="1"/>
        <v>3.0671296296296297E-3</v>
      </c>
    </row>
    <row r="26" spans="2:9" ht="15.75" x14ac:dyDescent="0.25">
      <c r="B26" s="6">
        <v>12</v>
      </c>
      <c r="C26" s="17" t="s">
        <v>63</v>
      </c>
      <c r="D26" s="16">
        <v>2005</v>
      </c>
      <c r="E26" s="17" t="s">
        <v>11</v>
      </c>
      <c r="F26" s="16" t="s">
        <v>52</v>
      </c>
      <c r="G26" s="18">
        <v>1.5972222222222221E-3</v>
      </c>
      <c r="H26" s="19">
        <v>1.678240740740741E-3</v>
      </c>
      <c r="I26" s="8">
        <f t="shared" si="1"/>
        <v>3.2754629629629631E-3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opLeftCell="A4" zoomScale="90" zoomScaleNormal="90" workbookViewId="0">
      <selection activeCell="M27" sqref="M27"/>
    </sheetView>
  </sheetViews>
  <sheetFormatPr defaultColWidth="12.5703125" defaultRowHeight="15" x14ac:dyDescent="0.25"/>
  <cols>
    <col min="1" max="1" width="5.7109375" style="1" customWidth="1"/>
    <col min="2" max="2" width="7.42578125" style="2" customWidth="1"/>
    <col min="3" max="3" width="22.85546875" style="1" customWidth="1"/>
    <col min="4" max="4" width="7.28515625" style="2" customWidth="1"/>
    <col min="5" max="5" width="26.140625" style="1" customWidth="1"/>
    <col min="6" max="6" width="7.28515625" style="2" customWidth="1"/>
    <col min="7" max="9" width="12.5703125" style="4"/>
    <col min="10" max="11" width="9.5703125" style="32" customWidth="1"/>
    <col min="12" max="12" width="12.5703125" style="2"/>
  </cols>
  <sheetData>
    <row r="1" spans="1:12" ht="15.75" x14ac:dyDescent="0.25">
      <c r="C1" s="3" t="s">
        <v>64</v>
      </c>
      <c r="G1" s="4" t="s">
        <v>1</v>
      </c>
      <c r="H1" s="4" t="s">
        <v>2</v>
      </c>
      <c r="I1" s="4" t="s">
        <v>3</v>
      </c>
      <c r="J1" s="32" t="s">
        <v>208</v>
      </c>
      <c r="K1" s="32" t="s">
        <v>208</v>
      </c>
      <c r="L1" s="10"/>
    </row>
    <row r="2" spans="1:12" ht="15.75" x14ac:dyDescent="0.25">
      <c r="C2" s="20"/>
      <c r="D2" s="52"/>
      <c r="E2" s="21"/>
      <c r="F2" s="51"/>
      <c r="G2" s="11"/>
      <c r="H2" s="11"/>
      <c r="J2" s="32" t="s">
        <v>211</v>
      </c>
      <c r="K2" s="32" t="s">
        <v>210</v>
      </c>
      <c r="L2" s="10"/>
    </row>
    <row r="3" spans="1:12" x14ac:dyDescent="0.25">
      <c r="B3" s="22">
        <v>1</v>
      </c>
      <c r="C3" s="7" t="s">
        <v>65</v>
      </c>
      <c r="D3" s="6">
        <v>2003</v>
      </c>
      <c r="E3" s="7" t="s">
        <v>66</v>
      </c>
      <c r="F3" s="6" t="s">
        <v>67</v>
      </c>
      <c r="G3" s="8">
        <v>1.7824074074074072E-3</v>
      </c>
      <c r="H3" s="8">
        <v>2.7314814814814814E-3</v>
      </c>
      <c r="I3" s="8">
        <f>H3+G3</f>
        <v>4.5138888888888885E-3</v>
      </c>
      <c r="J3" s="33">
        <v>2</v>
      </c>
      <c r="K3" s="33"/>
      <c r="L3" s="10"/>
    </row>
    <row r="4" spans="1:12" x14ac:dyDescent="0.25">
      <c r="B4" s="22">
        <v>2</v>
      </c>
      <c r="C4" s="7" t="s">
        <v>68</v>
      </c>
      <c r="D4" s="6">
        <v>2003</v>
      </c>
      <c r="E4" s="7" t="s">
        <v>33</v>
      </c>
      <c r="F4" s="6" t="s">
        <v>67</v>
      </c>
      <c r="G4" s="8">
        <v>2.1990740740740742E-3</v>
      </c>
      <c r="H4" s="8">
        <v>2.7314814814814806E-3</v>
      </c>
      <c r="I4" s="8">
        <f t="shared" ref="I4:I16" si="0">H4+G4</f>
        <v>4.9305555555555543E-3</v>
      </c>
      <c r="J4" s="33">
        <v>6</v>
      </c>
      <c r="K4" s="33"/>
      <c r="L4" s="10"/>
    </row>
    <row r="5" spans="1:12" x14ac:dyDescent="0.25">
      <c r="B5" s="22">
        <v>3</v>
      </c>
      <c r="C5" s="7" t="s">
        <v>69</v>
      </c>
      <c r="D5" s="6">
        <v>2003</v>
      </c>
      <c r="E5" s="7" t="s">
        <v>70</v>
      </c>
      <c r="F5" s="6" t="s">
        <v>67</v>
      </c>
      <c r="G5" s="8">
        <v>1.8981481481481482E-3</v>
      </c>
      <c r="H5" s="8">
        <v>3.0555555555555553E-3</v>
      </c>
      <c r="I5" s="8">
        <f t="shared" si="0"/>
        <v>4.9537037037037032E-3</v>
      </c>
      <c r="J5" s="33">
        <v>7</v>
      </c>
      <c r="K5" s="33"/>
      <c r="L5" s="10"/>
    </row>
    <row r="6" spans="1:12" x14ac:dyDescent="0.25">
      <c r="B6" s="22">
        <v>4</v>
      </c>
      <c r="C6" s="7" t="s">
        <v>71</v>
      </c>
      <c r="D6" s="6">
        <v>2003</v>
      </c>
      <c r="E6" s="7" t="s">
        <v>18</v>
      </c>
      <c r="F6" s="6" t="s">
        <v>67</v>
      </c>
      <c r="G6" s="8">
        <v>1.8981481481481482E-3</v>
      </c>
      <c r="H6" s="8">
        <v>3.1481481481481477E-3</v>
      </c>
      <c r="I6" s="8">
        <f t="shared" si="0"/>
        <v>5.0462962962962961E-3</v>
      </c>
      <c r="J6" s="33">
        <v>8</v>
      </c>
      <c r="K6" s="33"/>
      <c r="L6" s="10"/>
    </row>
    <row r="7" spans="1:12" x14ac:dyDescent="0.25">
      <c r="B7" s="22">
        <v>5</v>
      </c>
      <c r="C7" s="7" t="s">
        <v>72</v>
      </c>
      <c r="D7" s="6">
        <v>2002</v>
      </c>
      <c r="E7" s="7" t="s">
        <v>73</v>
      </c>
      <c r="F7" s="6" t="s">
        <v>67</v>
      </c>
      <c r="G7" s="8">
        <v>1.9328703703703704E-3</v>
      </c>
      <c r="H7" s="8">
        <v>3.2175925925925922E-3</v>
      </c>
      <c r="I7" s="8">
        <f t="shared" si="0"/>
        <v>5.1504629629629626E-3</v>
      </c>
      <c r="J7" s="33">
        <v>9</v>
      </c>
      <c r="K7" s="33"/>
      <c r="L7" s="10"/>
    </row>
    <row r="8" spans="1:12" x14ac:dyDescent="0.25">
      <c r="B8" s="22">
        <v>6</v>
      </c>
      <c r="C8" s="7" t="s">
        <v>74</v>
      </c>
      <c r="D8" s="6">
        <v>2003</v>
      </c>
      <c r="E8" s="7" t="s">
        <v>8</v>
      </c>
      <c r="F8" s="6" t="s">
        <v>67</v>
      </c>
      <c r="G8" s="8">
        <v>2.2222222222222222E-3</v>
      </c>
      <c r="H8" s="8">
        <v>2.9629629629629632E-3</v>
      </c>
      <c r="I8" s="8">
        <f t="shared" si="0"/>
        <v>5.185185185185185E-3</v>
      </c>
      <c r="J8" s="33">
        <v>10</v>
      </c>
      <c r="K8" s="33"/>
      <c r="L8" s="10"/>
    </row>
    <row r="9" spans="1:12" x14ac:dyDescent="0.25">
      <c r="B9" s="22">
        <v>7</v>
      </c>
      <c r="C9" s="7" t="s">
        <v>75</v>
      </c>
      <c r="D9" s="6">
        <v>2003</v>
      </c>
      <c r="E9" s="7" t="s">
        <v>25</v>
      </c>
      <c r="F9" s="6" t="s">
        <v>67</v>
      </c>
      <c r="G9" s="8">
        <v>2.1180555555555553E-3</v>
      </c>
      <c r="H9" s="8">
        <v>3.1365740740740746E-3</v>
      </c>
      <c r="I9" s="8">
        <f t="shared" si="0"/>
        <v>5.2546296296296299E-3</v>
      </c>
      <c r="J9" s="33">
        <v>12</v>
      </c>
      <c r="K9" s="33"/>
      <c r="L9" s="10"/>
    </row>
    <row r="10" spans="1:12" x14ac:dyDescent="0.25">
      <c r="B10" s="22">
        <v>8</v>
      </c>
      <c r="C10" s="7" t="s">
        <v>76</v>
      </c>
      <c r="D10" s="6">
        <v>2002</v>
      </c>
      <c r="E10" s="7" t="s">
        <v>45</v>
      </c>
      <c r="F10" s="6" t="s">
        <v>67</v>
      </c>
      <c r="G10" s="8">
        <v>2.3379629629629631E-3</v>
      </c>
      <c r="H10" s="8">
        <v>3.0787037037037033E-3</v>
      </c>
      <c r="I10" s="8">
        <f t="shared" si="0"/>
        <v>5.4166666666666669E-3</v>
      </c>
      <c r="J10" s="33">
        <v>13</v>
      </c>
      <c r="K10" s="33"/>
      <c r="L10" s="10"/>
    </row>
    <row r="11" spans="1:12" x14ac:dyDescent="0.25">
      <c r="B11" s="22">
        <v>9</v>
      </c>
      <c r="C11" s="7" t="s">
        <v>77</v>
      </c>
      <c r="D11" s="6">
        <v>2003</v>
      </c>
      <c r="E11" s="7" t="s">
        <v>78</v>
      </c>
      <c r="F11" s="6" t="s">
        <v>67</v>
      </c>
      <c r="G11" s="8">
        <v>2.5347222222222221E-3</v>
      </c>
      <c r="H11" s="8">
        <v>2.9050925925925928E-3</v>
      </c>
      <c r="I11" s="8">
        <f t="shared" si="0"/>
        <v>5.4398148148148149E-3</v>
      </c>
      <c r="J11" s="33">
        <v>14</v>
      </c>
      <c r="K11" s="33"/>
      <c r="L11" s="10"/>
    </row>
    <row r="12" spans="1:12" x14ac:dyDescent="0.25">
      <c r="B12" s="22">
        <v>10</v>
      </c>
      <c r="C12" s="7" t="s">
        <v>79</v>
      </c>
      <c r="D12" s="6">
        <v>2003</v>
      </c>
      <c r="E12" s="7" t="s">
        <v>33</v>
      </c>
      <c r="F12" s="6" t="s">
        <v>67</v>
      </c>
      <c r="G12" s="8">
        <v>2.2337962962962967E-3</v>
      </c>
      <c r="H12" s="8">
        <v>3.2175925925925922E-3</v>
      </c>
      <c r="I12" s="8">
        <f t="shared" si="0"/>
        <v>5.4513888888888893E-3</v>
      </c>
      <c r="J12" s="33">
        <v>15</v>
      </c>
      <c r="K12" s="33"/>
      <c r="L12" s="10"/>
    </row>
    <row r="13" spans="1:12" x14ac:dyDescent="0.25">
      <c r="B13" s="22">
        <v>11</v>
      </c>
      <c r="C13" s="7" t="s">
        <v>80</v>
      </c>
      <c r="D13" s="6">
        <v>2003</v>
      </c>
      <c r="E13" s="7" t="s">
        <v>33</v>
      </c>
      <c r="F13" s="6" t="s">
        <v>67</v>
      </c>
      <c r="G13" s="8">
        <v>2.5231481481481481E-3</v>
      </c>
      <c r="H13" s="8">
        <v>3.1134259259259257E-3</v>
      </c>
      <c r="I13" s="8">
        <f t="shared" si="0"/>
        <v>5.6365740740740734E-3</v>
      </c>
      <c r="J13" s="33">
        <v>17</v>
      </c>
      <c r="K13" s="33"/>
      <c r="L13" s="10"/>
    </row>
    <row r="14" spans="1:12" ht="15.75" x14ac:dyDescent="0.25">
      <c r="B14" s="22">
        <v>12</v>
      </c>
      <c r="C14" s="12" t="s">
        <v>81</v>
      </c>
      <c r="D14" s="6">
        <v>2003</v>
      </c>
      <c r="E14" s="7" t="s">
        <v>25</v>
      </c>
      <c r="F14" s="6" t="s">
        <v>67</v>
      </c>
      <c r="G14" s="8">
        <v>2.3495370370370371E-3</v>
      </c>
      <c r="H14" s="8">
        <v>3.2986111111111107E-3</v>
      </c>
      <c r="I14" s="8">
        <f t="shared" si="0"/>
        <v>5.6481481481481478E-3</v>
      </c>
      <c r="J14" s="33">
        <v>18</v>
      </c>
      <c r="K14" s="33"/>
      <c r="L14" s="10"/>
    </row>
    <row r="15" spans="1:12" x14ac:dyDescent="0.25">
      <c r="B15" s="23">
        <v>13</v>
      </c>
      <c r="C15" s="24" t="s">
        <v>82</v>
      </c>
      <c r="D15" s="36">
        <v>2003</v>
      </c>
      <c r="E15" s="24" t="s">
        <v>83</v>
      </c>
      <c r="F15" s="36" t="s">
        <v>67</v>
      </c>
      <c r="G15" s="25">
        <v>2.4074074074074076E-3</v>
      </c>
      <c r="H15" s="25">
        <v>3.2870370370370371E-3</v>
      </c>
      <c r="I15" s="8">
        <f t="shared" si="0"/>
        <v>5.6944444444444447E-3</v>
      </c>
      <c r="J15" s="33">
        <v>19</v>
      </c>
      <c r="K15" s="37"/>
      <c r="L15" s="10"/>
    </row>
    <row r="16" spans="1:12" x14ac:dyDescent="0.25">
      <c r="A16" s="13"/>
      <c r="B16" s="22">
        <v>14</v>
      </c>
      <c r="C16" s="7" t="s">
        <v>84</v>
      </c>
      <c r="D16" s="6">
        <v>2003</v>
      </c>
      <c r="E16" s="7" t="s">
        <v>41</v>
      </c>
      <c r="F16" s="6" t="s">
        <v>67</v>
      </c>
      <c r="G16" s="8">
        <v>2.6504629629629625E-3</v>
      </c>
      <c r="H16" s="8">
        <v>3.310185185185186E-3</v>
      </c>
      <c r="I16" s="8">
        <f t="shared" si="0"/>
        <v>5.9606481481481489E-3</v>
      </c>
      <c r="J16" s="33">
        <v>21</v>
      </c>
      <c r="K16" s="33"/>
      <c r="L16" s="10"/>
    </row>
    <row r="17" spans="1:12" x14ac:dyDescent="0.25">
      <c r="A17" s="39"/>
      <c r="B17" s="40"/>
      <c r="C17" s="39"/>
      <c r="D17" s="40"/>
      <c r="E17" s="39"/>
      <c r="F17" s="40"/>
      <c r="G17" s="42"/>
      <c r="H17" s="42"/>
      <c r="I17" s="42"/>
      <c r="J17" s="43"/>
      <c r="K17" s="43"/>
      <c r="L17" s="10"/>
    </row>
    <row r="18" spans="1:12" x14ac:dyDescent="0.25">
      <c r="A18" s="13"/>
      <c r="B18" s="22">
        <v>1</v>
      </c>
      <c r="C18" s="7" t="s">
        <v>85</v>
      </c>
      <c r="D18" s="6">
        <v>2002</v>
      </c>
      <c r="E18" s="7" t="s">
        <v>18</v>
      </c>
      <c r="F18" s="6" t="s">
        <v>86</v>
      </c>
      <c r="G18" s="8">
        <v>1.8287037037037037E-3</v>
      </c>
      <c r="H18" s="8">
        <v>2.6620370370370374E-3</v>
      </c>
      <c r="I18" s="8">
        <f>H18+G18</f>
        <v>4.4907407407407413E-3</v>
      </c>
      <c r="J18" s="33"/>
      <c r="K18" s="33">
        <v>1</v>
      </c>
      <c r="L18" s="10"/>
    </row>
    <row r="19" spans="1:12" x14ac:dyDescent="0.25">
      <c r="A19" s="13"/>
      <c r="B19" s="22">
        <v>2</v>
      </c>
      <c r="C19" s="7" t="s">
        <v>87</v>
      </c>
      <c r="D19" s="6">
        <v>2002</v>
      </c>
      <c r="E19" s="7" t="s">
        <v>8</v>
      </c>
      <c r="F19" s="6" t="s">
        <v>86</v>
      </c>
      <c r="G19" s="8">
        <v>2.1064814814814813E-3</v>
      </c>
      <c r="H19" s="8">
        <v>2.8703703703703703E-3</v>
      </c>
      <c r="I19" s="8">
        <f t="shared" ref="I19:I23" si="1">H19+G19</f>
        <v>4.9768518518518521E-3</v>
      </c>
      <c r="J19" s="33"/>
      <c r="K19" s="33">
        <v>2</v>
      </c>
      <c r="L19" s="10"/>
    </row>
    <row r="20" spans="1:12" x14ac:dyDescent="0.25">
      <c r="A20" s="13"/>
      <c r="B20" s="22">
        <v>3</v>
      </c>
      <c r="C20" s="26" t="s">
        <v>88</v>
      </c>
      <c r="D20" s="22">
        <v>2002</v>
      </c>
      <c r="E20" s="26"/>
      <c r="F20" s="22" t="s">
        <v>86</v>
      </c>
      <c r="G20" s="8">
        <v>2.1759259259259258E-3</v>
      </c>
      <c r="H20" s="8">
        <v>2.8819444444444448E-3</v>
      </c>
      <c r="I20" s="8">
        <f t="shared" si="1"/>
        <v>5.0578703703703706E-3</v>
      </c>
      <c r="J20" s="33"/>
      <c r="K20" s="33">
        <v>3</v>
      </c>
      <c r="L20" s="10"/>
    </row>
    <row r="21" spans="1:12" x14ac:dyDescent="0.25">
      <c r="A21" s="13"/>
      <c r="B21" s="22">
        <v>4</v>
      </c>
      <c r="C21" s="7" t="s">
        <v>89</v>
      </c>
      <c r="D21" s="6">
        <v>2003</v>
      </c>
      <c r="E21" s="7" t="s">
        <v>45</v>
      </c>
      <c r="F21" s="6" t="s">
        <v>86</v>
      </c>
      <c r="G21" s="8">
        <v>2.3263888888888887E-3</v>
      </c>
      <c r="H21" s="8">
        <v>3.0439814814814817E-3</v>
      </c>
      <c r="I21" s="8">
        <f t="shared" si="1"/>
        <v>5.3703703703703708E-3</v>
      </c>
      <c r="J21" s="33"/>
      <c r="K21" s="33">
        <v>5</v>
      </c>
      <c r="L21" s="10"/>
    </row>
    <row r="22" spans="1:12" x14ac:dyDescent="0.25">
      <c r="A22" s="13"/>
      <c r="B22" s="22">
        <v>5</v>
      </c>
      <c r="C22" s="7" t="s">
        <v>90</v>
      </c>
      <c r="D22" s="6">
        <v>2003</v>
      </c>
      <c r="E22" s="7" t="s">
        <v>78</v>
      </c>
      <c r="F22" s="22" t="s">
        <v>86</v>
      </c>
      <c r="G22" s="8">
        <v>2.4652777777777776E-3</v>
      </c>
      <c r="H22" s="8">
        <v>3.1481481481481482E-3</v>
      </c>
      <c r="I22" s="8">
        <f t="shared" si="1"/>
        <v>5.6134259259259262E-3</v>
      </c>
      <c r="J22" s="33"/>
      <c r="K22" s="33">
        <v>6</v>
      </c>
      <c r="L22" s="10"/>
    </row>
    <row r="23" spans="1:12" x14ac:dyDescent="0.25">
      <c r="A23" s="13"/>
      <c r="B23" s="22">
        <v>6</v>
      </c>
      <c r="C23" s="7" t="s">
        <v>91</v>
      </c>
      <c r="D23" s="6">
        <v>2003</v>
      </c>
      <c r="E23" s="7" t="s">
        <v>92</v>
      </c>
      <c r="F23" s="6" t="s">
        <v>86</v>
      </c>
      <c r="G23" s="8">
        <v>2.3148148148148151E-3</v>
      </c>
      <c r="H23" s="8">
        <v>3.9236111111111112E-3</v>
      </c>
      <c r="I23" s="8">
        <f t="shared" si="1"/>
        <v>6.2384259259259268E-3</v>
      </c>
      <c r="J23" s="33"/>
      <c r="K23" s="33">
        <v>12</v>
      </c>
      <c r="L23" s="10"/>
    </row>
    <row r="24" spans="1:12" x14ac:dyDescent="0.25">
      <c r="A24" s="35"/>
      <c r="B24" s="45"/>
      <c r="C24" s="35"/>
      <c r="D24" s="45"/>
      <c r="E24" s="35"/>
      <c r="F24" s="45"/>
      <c r="G24" s="47"/>
      <c r="H24" s="47"/>
      <c r="I24" s="47"/>
      <c r="J24" s="48"/>
      <c r="K24" s="48"/>
      <c r="L24" s="10"/>
    </row>
    <row r="25" spans="1:12" x14ac:dyDescent="0.25">
      <c r="B25" s="22">
        <v>1</v>
      </c>
      <c r="C25" s="7" t="s">
        <v>93</v>
      </c>
      <c r="D25" s="6">
        <v>1990</v>
      </c>
      <c r="E25" s="7" t="s">
        <v>94</v>
      </c>
      <c r="F25" s="6" t="s">
        <v>95</v>
      </c>
      <c r="G25" s="8">
        <v>1.7592592592592592E-3</v>
      </c>
      <c r="H25" s="8">
        <v>2.7199074074074074E-3</v>
      </c>
      <c r="I25" s="8">
        <f>H25+G25</f>
        <v>4.4791666666666669E-3</v>
      </c>
      <c r="J25" s="33">
        <v>1</v>
      </c>
      <c r="K25" s="33"/>
      <c r="L25" s="10"/>
    </row>
    <row r="26" spans="1:12" x14ac:dyDescent="0.25">
      <c r="B26" s="22">
        <v>2</v>
      </c>
      <c r="C26" s="7" t="s">
        <v>96</v>
      </c>
      <c r="D26" s="6">
        <v>1988</v>
      </c>
      <c r="E26" s="7" t="s">
        <v>97</v>
      </c>
      <c r="F26" s="6" t="s">
        <v>95</v>
      </c>
      <c r="G26" s="8">
        <v>2.1412037037037038E-3</v>
      </c>
      <c r="H26" s="8">
        <v>2.5810185185185181E-3</v>
      </c>
      <c r="I26" s="8">
        <f t="shared" ref="I26:I29" si="2">H26+G26</f>
        <v>4.7222222222222214E-3</v>
      </c>
      <c r="J26" s="33">
        <v>3</v>
      </c>
      <c r="K26" s="33"/>
      <c r="L26" s="10"/>
    </row>
    <row r="27" spans="1:12" x14ac:dyDescent="0.25">
      <c r="B27" s="22">
        <v>3</v>
      </c>
      <c r="C27" s="7" t="s">
        <v>98</v>
      </c>
      <c r="D27" s="6">
        <v>1987</v>
      </c>
      <c r="E27" s="7" t="s">
        <v>97</v>
      </c>
      <c r="F27" s="6" t="s">
        <v>95</v>
      </c>
      <c r="G27" s="8">
        <v>1.9675925925925928E-3</v>
      </c>
      <c r="H27" s="8">
        <v>2.7777777777777775E-3</v>
      </c>
      <c r="I27" s="8">
        <f t="shared" si="2"/>
        <v>4.7453703703703703E-3</v>
      </c>
      <c r="J27" s="33">
        <v>4</v>
      </c>
      <c r="K27" s="33"/>
      <c r="L27" s="10"/>
    </row>
    <row r="28" spans="1:12" x14ac:dyDescent="0.25">
      <c r="B28" s="22">
        <v>4</v>
      </c>
      <c r="C28" s="7" t="s">
        <v>99</v>
      </c>
      <c r="D28" s="6">
        <v>1985</v>
      </c>
      <c r="E28" s="7" t="s">
        <v>94</v>
      </c>
      <c r="F28" s="6" t="s">
        <v>95</v>
      </c>
      <c r="G28" s="8">
        <v>2.7546296296296294E-3</v>
      </c>
      <c r="H28" s="8">
        <v>2.465277777777778E-3</v>
      </c>
      <c r="I28" s="8">
        <f t="shared" si="2"/>
        <v>5.2199074074074075E-3</v>
      </c>
      <c r="J28" s="33">
        <v>11</v>
      </c>
      <c r="K28" s="33"/>
      <c r="L28" s="10"/>
    </row>
    <row r="29" spans="1:12" x14ac:dyDescent="0.25">
      <c r="B29" s="22">
        <v>5</v>
      </c>
      <c r="C29" s="7" t="s">
        <v>100</v>
      </c>
      <c r="D29" s="6">
        <v>1970</v>
      </c>
      <c r="E29" s="7" t="s">
        <v>41</v>
      </c>
      <c r="F29" s="6" t="s">
        <v>95</v>
      </c>
      <c r="G29" s="8">
        <v>2.615740740740741E-3</v>
      </c>
      <c r="H29" s="8">
        <v>2.8935185185185184E-3</v>
      </c>
      <c r="I29" s="8">
        <f t="shared" si="2"/>
        <v>5.5092592592592589E-3</v>
      </c>
      <c r="J29" s="33">
        <v>16</v>
      </c>
      <c r="K29" s="33"/>
      <c r="L29" s="10"/>
    </row>
    <row r="30" spans="1:12" x14ac:dyDescent="0.25">
      <c r="A30" s="35"/>
      <c r="B30" s="45"/>
      <c r="C30" s="35"/>
      <c r="D30" s="45"/>
      <c r="E30" s="35"/>
      <c r="F30" s="45"/>
      <c r="G30" s="47"/>
      <c r="H30" s="47"/>
      <c r="I30" s="47"/>
      <c r="J30" s="48"/>
      <c r="K30" s="48"/>
      <c r="L30" s="10"/>
    </row>
    <row r="31" spans="1:12" x14ac:dyDescent="0.25">
      <c r="B31" s="6">
        <v>1</v>
      </c>
      <c r="C31" s="7" t="s">
        <v>102</v>
      </c>
      <c r="D31" s="6">
        <v>1990</v>
      </c>
      <c r="E31" s="7" t="s">
        <v>94</v>
      </c>
      <c r="F31" s="6" t="s">
        <v>103</v>
      </c>
      <c r="G31" s="8">
        <v>2.0023148148148148E-3</v>
      </c>
      <c r="H31" s="8">
        <v>3.333333333333334E-3</v>
      </c>
      <c r="I31" s="8">
        <f>H31+G31</f>
        <v>5.3356481481481484E-3</v>
      </c>
      <c r="J31" s="33"/>
      <c r="K31" s="33">
        <v>4</v>
      </c>
      <c r="L31" s="10"/>
    </row>
    <row r="32" spans="1:12" x14ac:dyDescent="0.25">
      <c r="B32" s="6">
        <v>2</v>
      </c>
      <c r="C32" s="7" t="s">
        <v>104</v>
      </c>
      <c r="D32" s="6">
        <v>1993</v>
      </c>
      <c r="E32" s="7" t="s">
        <v>94</v>
      </c>
      <c r="F32" s="6" t="s">
        <v>103</v>
      </c>
      <c r="G32" s="8">
        <v>2.2337962962962967E-3</v>
      </c>
      <c r="H32" s="8">
        <v>3.6226851851851854E-3</v>
      </c>
      <c r="I32" s="8">
        <f t="shared" ref="I32:I36" si="3">H32+G32</f>
        <v>5.8564814814814816E-3</v>
      </c>
      <c r="J32" s="33"/>
      <c r="K32" s="33">
        <v>7</v>
      </c>
      <c r="L32" s="10"/>
    </row>
    <row r="33" spans="1:12" x14ac:dyDescent="0.25">
      <c r="B33" s="6">
        <v>3</v>
      </c>
      <c r="C33" s="7" t="s">
        <v>105</v>
      </c>
      <c r="D33" s="6">
        <v>1976</v>
      </c>
      <c r="E33" s="7" t="s">
        <v>18</v>
      </c>
      <c r="F33" s="6" t="s">
        <v>103</v>
      </c>
      <c r="G33" s="8">
        <v>2.7893518518518519E-3</v>
      </c>
      <c r="H33" s="8">
        <v>3.2523148148148147E-3</v>
      </c>
      <c r="I33" s="8">
        <f t="shared" si="3"/>
        <v>6.0416666666666665E-3</v>
      </c>
      <c r="J33" s="33"/>
      <c r="K33" s="33">
        <v>8</v>
      </c>
      <c r="L33" s="10"/>
    </row>
    <row r="34" spans="1:12" x14ac:dyDescent="0.25">
      <c r="B34" s="6">
        <v>4</v>
      </c>
      <c r="C34" s="7" t="s">
        <v>106</v>
      </c>
      <c r="D34" s="6">
        <v>1974</v>
      </c>
      <c r="E34" s="7" t="s">
        <v>41</v>
      </c>
      <c r="F34" s="6" t="s">
        <v>103</v>
      </c>
      <c r="G34" s="8">
        <v>2.0486111111111113E-3</v>
      </c>
      <c r="H34" s="8">
        <v>4.0393518518518513E-3</v>
      </c>
      <c r="I34" s="8">
        <f t="shared" si="3"/>
        <v>6.0879629629629626E-3</v>
      </c>
      <c r="J34" s="33"/>
      <c r="K34" s="33">
        <v>9</v>
      </c>
    </row>
    <row r="35" spans="1:12" x14ac:dyDescent="0.25">
      <c r="B35" s="6">
        <v>5</v>
      </c>
      <c r="C35" s="7" t="s">
        <v>107</v>
      </c>
      <c r="D35" s="6">
        <v>1994</v>
      </c>
      <c r="E35" s="7" t="s">
        <v>94</v>
      </c>
      <c r="F35" s="6" t="s">
        <v>103</v>
      </c>
      <c r="G35" s="8">
        <v>2.5810185185185185E-3</v>
      </c>
      <c r="H35" s="8">
        <v>3.5416666666666669E-3</v>
      </c>
      <c r="I35" s="8">
        <f t="shared" si="3"/>
        <v>6.1226851851851859E-3</v>
      </c>
      <c r="J35" s="33"/>
      <c r="K35" s="33">
        <v>10</v>
      </c>
      <c r="L35" s="10"/>
    </row>
    <row r="36" spans="1:12" x14ac:dyDescent="0.25">
      <c r="B36" s="6">
        <v>6</v>
      </c>
      <c r="C36" s="7" t="s">
        <v>108</v>
      </c>
      <c r="D36" s="6">
        <v>1965</v>
      </c>
      <c r="E36" s="7" t="s">
        <v>8</v>
      </c>
      <c r="F36" s="6" t="s">
        <v>103</v>
      </c>
      <c r="G36" s="8">
        <v>2.2916666666666667E-3</v>
      </c>
      <c r="H36" s="8">
        <v>4.4675925925925924E-3</v>
      </c>
      <c r="I36" s="8">
        <f t="shared" si="3"/>
        <v>6.7592592592592591E-3</v>
      </c>
      <c r="J36" s="33"/>
      <c r="K36" s="33">
        <v>11</v>
      </c>
    </row>
    <row r="37" spans="1:12" x14ac:dyDescent="0.25">
      <c r="A37" s="35"/>
      <c r="B37" s="45"/>
      <c r="C37" s="35"/>
      <c r="D37" s="45"/>
      <c r="E37" s="35"/>
      <c r="F37" s="45"/>
      <c r="G37" s="47"/>
      <c r="H37" s="47"/>
      <c r="I37" s="47"/>
      <c r="J37" s="48"/>
      <c r="K37" s="48"/>
    </row>
    <row r="38" spans="1:12" x14ac:dyDescent="0.25">
      <c r="B38" s="22">
        <v>1</v>
      </c>
      <c r="C38" s="7" t="s">
        <v>109</v>
      </c>
      <c r="D38" s="6">
        <v>1955</v>
      </c>
      <c r="E38" s="7" t="s">
        <v>66</v>
      </c>
      <c r="F38" s="6" t="s">
        <v>110</v>
      </c>
      <c r="G38" s="8">
        <v>1.8055555555555557E-3</v>
      </c>
      <c r="H38" s="8">
        <v>3.0671296296296293E-3</v>
      </c>
      <c r="I38" s="8">
        <f>H38+G38</f>
        <v>4.8726851851851848E-3</v>
      </c>
      <c r="J38" s="33">
        <v>5</v>
      </c>
      <c r="K38" s="33"/>
    </row>
    <row r="39" spans="1:12" x14ac:dyDescent="0.25">
      <c r="B39" s="22">
        <v>2</v>
      </c>
      <c r="C39" s="7" t="s">
        <v>111</v>
      </c>
      <c r="D39" s="6">
        <v>1953</v>
      </c>
      <c r="E39" s="7"/>
      <c r="F39" s="6" t="s">
        <v>110</v>
      </c>
      <c r="G39" s="8">
        <v>2.5810185185185185E-3</v>
      </c>
      <c r="H39" s="8">
        <v>3.3217592592592595E-3</v>
      </c>
      <c r="I39" s="8">
        <f t="shared" ref="I39:I42" si="4">H39+G39</f>
        <v>5.9027777777777776E-3</v>
      </c>
      <c r="J39" s="33">
        <v>20</v>
      </c>
      <c r="K39" s="33"/>
    </row>
    <row r="40" spans="1:12" x14ac:dyDescent="0.25">
      <c r="B40" s="22">
        <v>3</v>
      </c>
      <c r="C40" s="7" t="s">
        <v>112</v>
      </c>
      <c r="D40" s="6">
        <v>1952</v>
      </c>
      <c r="E40" s="7" t="s">
        <v>113</v>
      </c>
      <c r="F40" s="6" t="s">
        <v>110</v>
      </c>
      <c r="G40" s="8">
        <v>3.483796296296296E-3</v>
      </c>
      <c r="H40" s="8">
        <v>3.2291666666666675E-3</v>
      </c>
      <c r="I40" s="8">
        <f t="shared" si="4"/>
        <v>6.712962962962964E-3</v>
      </c>
      <c r="J40" s="33">
        <v>22</v>
      </c>
      <c r="K40" s="33"/>
    </row>
    <row r="41" spans="1:12" x14ac:dyDescent="0.25">
      <c r="B41" s="22">
        <v>4</v>
      </c>
      <c r="C41" s="7" t="s">
        <v>114</v>
      </c>
      <c r="D41" s="6">
        <v>1950</v>
      </c>
      <c r="E41" s="7" t="s">
        <v>115</v>
      </c>
      <c r="F41" s="6" t="s">
        <v>110</v>
      </c>
      <c r="G41" s="8">
        <v>3.5416666666666665E-3</v>
      </c>
      <c r="H41" s="8">
        <v>3.5300925925925934E-3</v>
      </c>
      <c r="I41" s="8">
        <f t="shared" si="4"/>
        <v>7.0717592592592603E-3</v>
      </c>
      <c r="J41" s="33">
        <v>23</v>
      </c>
      <c r="K41" s="33"/>
    </row>
    <row r="42" spans="1:12" x14ac:dyDescent="0.25">
      <c r="B42" s="22">
        <v>5</v>
      </c>
      <c r="C42" s="7" t="s">
        <v>116</v>
      </c>
      <c r="D42" s="6">
        <v>1951</v>
      </c>
      <c r="E42" s="7"/>
      <c r="F42" s="6" t="s">
        <v>110</v>
      </c>
      <c r="G42" s="8">
        <v>4.1898148148148146E-3</v>
      </c>
      <c r="H42" s="8">
        <v>4.456018518518518E-3</v>
      </c>
      <c r="I42" s="8">
        <f t="shared" si="4"/>
        <v>8.6458333333333318E-3</v>
      </c>
      <c r="J42" s="33">
        <v>24</v>
      </c>
      <c r="K42" s="33"/>
      <c r="L42" s="10"/>
    </row>
    <row r="43" spans="1:12" x14ac:dyDescent="0.25">
      <c r="L43" s="10"/>
    </row>
    <row r="44" spans="1:12" x14ac:dyDescent="0.25">
      <c r="L44" s="10"/>
    </row>
    <row r="45" spans="1:12" x14ac:dyDescent="0.25">
      <c r="L45" s="10"/>
    </row>
    <row r="46" spans="1:12" x14ac:dyDescent="0.25">
      <c r="L46" s="10"/>
    </row>
    <row r="47" spans="1:12" x14ac:dyDescent="0.25">
      <c r="J47" s="34"/>
      <c r="K47" s="34"/>
      <c r="L47" s="10"/>
    </row>
    <row r="48" spans="1:12" x14ac:dyDescent="0.25">
      <c r="J48" s="34"/>
      <c r="K48" s="34"/>
      <c r="L48" s="10"/>
    </row>
    <row r="49" spans="2:12" x14ac:dyDescent="0.25">
      <c r="J49" s="34"/>
      <c r="K49" s="34"/>
      <c r="L49" s="10"/>
    </row>
    <row r="50" spans="2:12" x14ac:dyDescent="0.25">
      <c r="J50" s="34"/>
      <c r="K50" s="34"/>
      <c r="L50" s="10"/>
    </row>
    <row r="51" spans="2:12" x14ac:dyDescent="0.25">
      <c r="J51" s="34"/>
      <c r="K51" s="34"/>
      <c r="L51" s="10"/>
    </row>
    <row r="52" spans="2:12" x14ac:dyDescent="0.25">
      <c r="J52" s="34"/>
      <c r="K52" s="34"/>
      <c r="L52" s="10"/>
    </row>
    <row r="53" spans="2:12" x14ac:dyDescent="0.25">
      <c r="J53" s="34"/>
      <c r="K53" s="34"/>
      <c r="L53" s="10"/>
    </row>
    <row r="54" spans="2:12" x14ac:dyDescent="0.25">
      <c r="J54" s="34"/>
      <c r="K54" s="34"/>
      <c r="L54" s="10"/>
    </row>
    <row r="55" spans="2:12" x14ac:dyDescent="0.25">
      <c r="B55" s="2">
        <v>4</v>
      </c>
    </row>
    <row r="56" spans="2:12" x14ac:dyDescent="0.25">
      <c r="B56" s="2">
        <v>11</v>
      </c>
    </row>
    <row r="57" spans="2:12" x14ac:dyDescent="0.25">
      <c r="B57" s="2">
        <v>14</v>
      </c>
    </row>
    <row r="58" spans="2:12" x14ac:dyDescent="0.25">
      <c r="B58" s="2">
        <v>20</v>
      </c>
    </row>
    <row r="59" spans="2:12" x14ac:dyDescent="0.25">
      <c r="B59" s="2">
        <v>21</v>
      </c>
    </row>
    <row r="60" spans="2:12" x14ac:dyDescent="0.25">
      <c r="B60" s="2">
        <v>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abSelected="1" zoomScale="90" zoomScaleNormal="90" workbookViewId="0">
      <selection activeCell="O5" sqref="O5"/>
    </sheetView>
  </sheetViews>
  <sheetFormatPr defaultRowHeight="15" x14ac:dyDescent="0.25"/>
  <cols>
    <col min="1" max="1" width="5" style="1" customWidth="1"/>
    <col min="2" max="2" width="7.7109375" style="2" customWidth="1"/>
    <col min="3" max="3" width="22" style="29" customWidth="1"/>
    <col min="4" max="4" width="7.28515625" style="32" customWidth="1"/>
    <col min="5" max="5" width="26.28515625" style="1" customWidth="1"/>
    <col min="6" max="6" width="8.140625" style="2" customWidth="1"/>
    <col min="7" max="7" width="11.85546875" style="4" customWidth="1"/>
    <col min="8" max="8" width="11.28515625" style="4" customWidth="1"/>
    <col min="9" max="9" width="9.140625" style="4"/>
    <col min="10" max="10" width="8.7109375" style="32" customWidth="1"/>
    <col min="11" max="11" width="8.28515625" style="32" customWidth="1"/>
    <col min="12" max="12" width="9.140625" style="2"/>
  </cols>
  <sheetData>
    <row r="1" spans="1:12" ht="15.75" x14ac:dyDescent="0.25">
      <c r="B1" s="10"/>
      <c r="C1" s="27" t="s">
        <v>117</v>
      </c>
      <c r="D1" s="34"/>
      <c r="E1" s="13"/>
      <c r="F1" s="10"/>
      <c r="G1" s="11" t="s">
        <v>206</v>
      </c>
      <c r="H1" s="11" t="s">
        <v>205</v>
      </c>
      <c r="I1" s="11" t="s">
        <v>207</v>
      </c>
      <c r="J1" s="32" t="s">
        <v>208</v>
      </c>
      <c r="K1" s="32" t="s">
        <v>208</v>
      </c>
      <c r="L1" s="10"/>
    </row>
    <row r="2" spans="1:12" ht="15.75" x14ac:dyDescent="0.25">
      <c r="B2" s="10"/>
      <c r="C2" s="28"/>
      <c r="D2" s="34"/>
      <c r="E2" s="13"/>
      <c r="F2" s="10"/>
      <c r="G2" s="11"/>
      <c r="H2" s="11"/>
      <c r="I2" s="11"/>
      <c r="J2" s="32" t="s">
        <v>211</v>
      </c>
      <c r="K2" s="32" t="s">
        <v>210</v>
      </c>
      <c r="L2" s="10"/>
    </row>
    <row r="3" spans="1:12" x14ac:dyDescent="0.25">
      <c r="B3" s="6">
        <v>1</v>
      </c>
      <c r="C3" s="30" t="s">
        <v>118</v>
      </c>
      <c r="D3" s="33">
        <v>2000</v>
      </c>
      <c r="E3" s="7" t="s">
        <v>119</v>
      </c>
      <c r="F3" s="6" t="s">
        <v>120</v>
      </c>
      <c r="G3" s="8">
        <v>4.8379629629629632E-3</v>
      </c>
      <c r="H3" s="8">
        <v>6.7245370370370367E-3</v>
      </c>
      <c r="I3" s="8">
        <f>H3+G3</f>
        <v>1.15625E-2</v>
      </c>
      <c r="J3" s="33">
        <v>2</v>
      </c>
      <c r="K3" s="33"/>
      <c r="L3" s="10"/>
    </row>
    <row r="4" spans="1:12" x14ac:dyDescent="0.25">
      <c r="B4" s="54">
        <v>2</v>
      </c>
      <c r="C4" s="55" t="s">
        <v>122</v>
      </c>
      <c r="D4" s="56">
        <v>2000</v>
      </c>
      <c r="E4" s="57" t="s">
        <v>33</v>
      </c>
      <c r="F4" s="54" t="s">
        <v>120</v>
      </c>
      <c r="G4" s="58">
        <v>4.7106481481481478E-3</v>
      </c>
      <c r="H4" s="58">
        <v>7.5115740740740742E-3</v>
      </c>
      <c r="I4" s="58">
        <f t="shared" ref="I4:I12" si="0">H4+G4</f>
        <v>1.2222222222222221E-2</v>
      </c>
      <c r="J4" s="56">
        <v>5</v>
      </c>
      <c r="K4" s="33"/>
      <c r="L4" s="10"/>
    </row>
    <row r="5" spans="1:12" x14ac:dyDescent="0.25">
      <c r="B5" s="54">
        <v>3</v>
      </c>
      <c r="C5" s="55" t="s">
        <v>121</v>
      </c>
      <c r="D5" s="56">
        <v>2000</v>
      </c>
      <c r="E5" s="57" t="s">
        <v>11</v>
      </c>
      <c r="F5" s="54" t="s">
        <v>120</v>
      </c>
      <c r="G5" s="58">
        <v>4.6759259259259263E-3</v>
      </c>
      <c r="H5" s="58">
        <v>7.719907407407408E-3</v>
      </c>
      <c r="I5" s="58">
        <f t="shared" si="0"/>
        <v>1.2395833333333335E-2</v>
      </c>
      <c r="J5" s="56">
        <v>8</v>
      </c>
      <c r="K5" s="33"/>
      <c r="L5" s="10"/>
    </row>
    <row r="6" spans="1:12" x14ac:dyDescent="0.25">
      <c r="B6" s="6">
        <v>4</v>
      </c>
      <c r="C6" s="30" t="s">
        <v>123</v>
      </c>
      <c r="D6" s="33">
        <v>2001</v>
      </c>
      <c r="E6" s="7" t="s">
        <v>18</v>
      </c>
      <c r="F6" s="6" t="s">
        <v>120</v>
      </c>
      <c r="G6" s="8">
        <v>4.6643518518518518E-3</v>
      </c>
      <c r="H6" s="8">
        <v>7.7777777777777767E-3</v>
      </c>
      <c r="I6" s="8">
        <f t="shared" si="0"/>
        <v>1.2442129629629629E-2</v>
      </c>
      <c r="J6" s="33">
        <v>9</v>
      </c>
      <c r="K6" s="33"/>
      <c r="L6" s="10"/>
    </row>
    <row r="7" spans="1:12" x14ac:dyDescent="0.25">
      <c r="B7" s="6">
        <v>5</v>
      </c>
      <c r="C7" s="30" t="s">
        <v>124</v>
      </c>
      <c r="D7" s="33">
        <v>2000</v>
      </c>
      <c r="E7" s="7" t="s">
        <v>115</v>
      </c>
      <c r="F7" s="6" t="s">
        <v>120</v>
      </c>
      <c r="G7" s="8">
        <v>5.1736111111111115E-3</v>
      </c>
      <c r="H7" s="8">
        <v>7.3148148148148148E-3</v>
      </c>
      <c r="I7" s="8">
        <f t="shared" si="0"/>
        <v>1.2488425925925927E-2</v>
      </c>
      <c r="J7" s="33">
        <v>10</v>
      </c>
      <c r="K7" s="33"/>
      <c r="L7" s="10"/>
    </row>
    <row r="8" spans="1:12" x14ac:dyDescent="0.25">
      <c r="B8" s="6">
        <v>6</v>
      </c>
      <c r="C8" s="30" t="s">
        <v>125</v>
      </c>
      <c r="D8" s="33">
        <v>2001</v>
      </c>
      <c r="E8" s="7" t="s">
        <v>45</v>
      </c>
      <c r="F8" s="6" t="s">
        <v>120</v>
      </c>
      <c r="G8" s="8">
        <v>5.185185185185185E-3</v>
      </c>
      <c r="H8" s="8">
        <v>7.4421296296296293E-3</v>
      </c>
      <c r="I8" s="8">
        <f t="shared" si="0"/>
        <v>1.2627314814814813E-2</v>
      </c>
      <c r="J8" s="33">
        <v>12</v>
      </c>
      <c r="K8" s="33"/>
      <c r="L8" s="10"/>
    </row>
    <row r="9" spans="1:12" x14ac:dyDescent="0.25">
      <c r="B9" s="6">
        <v>7</v>
      </c>
      <c r="C9" s="30" t="s">
        <v>126</v>
      </c>
      <c r="D9" s="33">
        <v>2000</v>
      </c>
      <c r="E9" s="7" t="s">
        <v>27</v>
      </c>
      <c r="F9" s="6" t="s">
        <v>120</v>
      </c>
      <c r="G9" s="8">
        <v>5.7175925925925927E-3</v>
      </c>
      <c r="H9" s="8">
        <v>7.4189814814814813E-3</v>
      </c>
      <c r="I9" s="8">
        <f t="shared" si="0"/>
        <v>1.3136574074074075E-2</v>
      </c>
      <c r="J9" s="33">
        <v>14</v>
      </c>
      <c r="K9" s="33"/>
      <c r="L9" s="10"/>
    </row>
    <row r="10" spans="1:12" x14ac:dyDescent="0.25">
      <c r="B10" s="6">
        <v>8</v>
      </c>
      <c r="C10" s="30" t="s">
        <v>127</v>
      </c>
      <c r="D10" s="33">
        <v>2000</v>
      </c>
      <c r="E10" s="7" t="s">
        <v>8</v>
      </c>
      <c r="F10" s="6" t="s">
        <v>120</v>
      </c>
      <c r="G10" s="8">
        <v>5.2777777777777771E-3</v>
      </c>
      <c r="H10" s="8">
        <v>9.1087962962962954E-3</v>
      </c>
      <c r="I10" s="8">
        <f t="shared" si="0"/>
        <v>1.4386574074074072E-2</v>
      </c>
      <c r="J10" s="33">
        <v>18</v>
      </c>
      <c r="K10" s="33"/>
      <c r="L10" s="10"/>
    </row>
    <row r="11" spans="1:12" x14ac:dyDescent="0.25">
      <c r="B11" s="6">
        <v>9</v>
      </c>
      <c r="C11" s="30" t="s">
        <v>128</v>
      </c>
      <c r="D11" s="33">
        <v>2001</v>
      </c>
      <c r="E11" s="7" t="s">
        <v>18</v>
      </c>
      <c r="F11" s="6" t="s">
        <v>120</v>
      </c>
      <c r="G11" s="8">
        <v>5.2662037037037035E-3</v>
      </c>
      <c r="H11" s="8">
        <v>9.131944444444446E-3</v>
      </c>
      <c r="I11" s="8">
        <f t="shared" si="0"/>
        <v>1.4398148148148149E-2</v>
      </c>
      <c r="J11" s="33">
        <v>19</v>
      </c>
      <c r="K11" s="33"/>
      <c r="L11" s="10"/>
    </row>
    <row r="12" spans="1:12" x14ac:dyDescent="0.25">
      <c r="B12" s="6">
        <v>10</v>
      </c>
      <c r="C12" s="30" t="s">
        <v>129</v>
      </c>
      <c r="D12" s="33">
        <v>2000</v>
      </c>
      <c r="E12" s="7"/>
      <c r="F12" s="6" t="s">
        <v>120</v>
      </c>
      <c r="G12" s="8">
        <v>6.1921296296296299E-3</v>
      </c>
      <c r="H12" s="8">
        <v>8.3333333333333332E-3</v>
      </c>
      <c r="I12" s="8">
        <f t="shared" si="0"/>
        <v>1.4525462962962962E-2</v>
      </c>
      <c r="J12" s="33">
        <v>20</v>
      </c>
      <c r="K12" s="33"/>
      <c r="L12" s="10"/>
    </row>
    <row r="13" spans="1:12" x14ac:dyDescent="0.25">
      <c r="A13" s="35"/>
      <c r="B13" s="40"/>
      <c r="C13" s="41"/>
      <c r="D13" s="43"/>
      <c r="E13" s="39"/>
      <c r="F13" s="40"/>
      <c r="G13" s="42"/>
      <c r="H13" s="42"/>
      <c r="I13" s="42"/>
      <c r="J13" s="43"/>
      <c r="K13" s="43"/>
      <c r="L13" s="10"/>
    </row>
    <row r="14" spans="1:12" x14ac:dyDescent="0.25">
      <c r="B14" s="6">
        <v>1</v>
      </c>
      <c r="C14" s="30" t="s">
        <v>139</v>
      </c>
      <c r="D14" s="33">
        <v>1999</v>
      </c>
      <c r="E14" s="7" t="s">
        <v>11</v>
      </c>
      <c r="F14" s="6" t="s">
        <v>140</v>
      </c>
      <c r="G14" s="8">
        <v>4.3287037037037035E-3</v>
      </c>
      <c r="H14" s="8">
        <v>6.4583333333333333E-3</v>
      </c>
      <c r="I14" s="8">
        <f>H14+G14</f>
        <v>1.0787037037037036E-2</v>
      </c>
      <c r="J14" s="33">
        <v>1</v>
      </c>
      <c r="K14" s="33"/>
      <c r="L14" s="10"/>
    </row>
    <row r="15" spans="1:12" x14ac:dyDescent="0.25">
      <c r="B15" s="6">
        <v>2</v>
      </c>
      <c r="C15" s="30" t="s">
        <v>141</v>
      </c>
      <c r="D15" s="33">
        <v>1998</v>
      </c>
      <c r="E15" s="7" t="s">
        <v>8</v>
      </c>
      <c r="F15" s="6" t="s">
        <v>140</v>
      </c>
      <c r="G15" s="8">
        <v>4.6412037037037038E-3</v>
      </c>
      <c r="H15" s="8">
        <v>7.037037037037037E-3</v>
      </c>
      <c r="I15" s="8">
        <f t="shared" ref="I15:I22" si="1">H15+G15</f>
        <v>1.1678240740740741E-2</v>
      </c>
      <c r="J15" s="33">
        <v>3</v>
      </c>
      <c r="K15" s="33"/>
      <c r="L15" s="10"/>
    </row>
    <row r="16" spans="1:12" x14ac:dyDescent="0.25">
      <c r="B16" s="6">
        <v>3</v>
      </c>
      <c r="C16" s="30" t="s">
        <v>142</v>
      </c>
      <c r="D16" s="33">
        <v>1999</v>
      </c>
      <c r="E16" s="7" t="s">
        <v>45</v>
      </c>
      <c r="F16" s="6" t="s">
        <v>140</v>
      </c>
      <c r="G16" s="8">
        <v>4.9652777777777777E-3</v>
      </c>
      <c r="H16" s="8">
        <v>7.0833333333333338E-3</v>
      </c>
      <c r="I16" s="8">
        <f t="shared" si="1"/>
        <v>1.2048611111111111E-2</v>
      </c>
      <c r="J16" s="33">
        <v>4</v>
      </c>
      <c r="K16" s="33"/>
      <c r="L16" s="10"/>
    </row>
    <row r="17" spans="1:12" x14ac:dyDescent="0.25">
      <c r="B17" s="6">
        <v>4</v>
      </c>
      <c r="C17" s="30" t="s">
        <v>143</v>
      </c>
      <c r="D17" s="33">
        <v>1999</v>
      </c>
      <c r="E17" s="7" t="s">
        <v>45</v>
      </c>
      <c r="F17" s="6" t="s">
        <v>140</v>
      </c>
      <c r="G17" s="8">
        <v>4.7222222222222223E-3</v>
      </c>
      <c r="H17" s="8">
        <v>7.5462962962962957E-3</v>
      </c>
      <c r="I17" s="8">
        <f t="shared" si="1"/>
        <v>1.2268518518518519E-2</v>
      </c>
      <c r="J17" s="33">
        <v>6</v>
      </c>
      <c r="K17" s="33"/>
      <c r="L17" s="10"/>
    </row>
    <row r="18" spans="1:12" x14ac:dyDescent="0.25">
      <c r="B18" s="6">
        <v>5</v>
      </c>
      <c r="C18" s="30" t="s">
        <v>144</v>
      </c>
      <c r="D18" s="33">
        <v>1999</v>
      </c>
      <c r="E18" s="7" t="s">
        <v>33</v>
      </c>
      <c r="F18" s="6" t="s">
        <v>140</v>
      </c>
      <c r="G18" s="8">
        <v>5.4050925925925924E-3</v>
      </c>
      <c r="H18" s="8">
        <v>7.1412037037037052E-3</v>
      </c>
      <c r="I18" s="8">
        <f t="shared" si="1"/>
        <v>1.2546296296296298E-2</v>
      </c>
      <c r="J18" s="33">
        <v>11</v>
      </c>
      <c r="K18" s="33"/>
      <c r="L18" s="10"/>
    </row>
    <row r="19" spans="1:12" x14ac:dyDescent="0.25">
      <c r="B19" s="6">
        <v>6</v>
      </c>
      <c r="C19" s="30" t="s">
        <v>145</v>
      </c>
      <c r="D19" s="33">
        <v>1999</v>
      </c>
      <c r="E19" s="7" t="s">
        <v>33</v>
      </c>
      <c r="F19" s="6" t="s">
        <v>140</v>
      </c>
      <c r="G19" s="8">
        <v>5.185185185185185E-3</v>
      </c>
      <c r="H19" s="8">
        <v>7.5115740740740742E-3</v>
      </c>
      <c r="I19" s="8">
        <f t="shared" si="1"/>
        <v>1.2696759259259258E-2</v>
      </c>
      <c r="J19" s="33">
        <v>13</v>
      </c>
      <c r="K19" s="33"/>
      <c r="L19" s="10"/>
    </row>
    <row r="20" spans="1:12" x14ac:dyDescent="0.25">
      <c r="B20" s="6">
        <v>7</v>
      </c>
      <c r="C20" s="30" t="s">
        <v>146</v>
      </c>
      <c r="D20" s="33">
        <v>1999</v>
      </c>
      <c r="E20" s="7" t="s">
        <v>27</v>
      </c>
      <c r="F20" s="6" t="s">
        <v>140</v>
      </c>
      <c r="G20" s="8">
        <v>6.7245370370370367E-3</v>
      </c>
      <c r="H20" s="8">
        <v>6.6319444444444455E-3</v>
      </c>
      <c r="I20" s="8">
        <f t="shared" si="1"/>
        <v>1.3356481481481483E-2</v>
      </c>
      <c r="J20" s="33">
        <v>15</v>
      </c>
      <c r="K20" s="33"/>
      <c r="L20" s="10"/>
    </row>
    <row r="21" spans="1:12" x14ac:dyDescent="0.25">
      <c r="B21" s="54">
        <v>8</v>
      </c>
      <c r="C21" s="55" t="s">
        <v>148</v>
      </c>
      <c r="D21" s="56">
        <v>1999</v>
      </c>
      <c r="E21" s="57" t="s">
        <v>18</v>
      </c>
      <c r="F21" s="54" t="s">
        <v>140</v>
      </c>
      <c r="G21" s="58">
        <v>6.2499999999999995E-3</v>
      </c>
      <c r="H21" s="58">
        <v>7.5810185185185199E-3</v>
      </c>
      <c r="I21" s="58">
        <f t="shared" si="1"/>
        <v>1.383101851851852E-2</v>
      </c>
      <c r="J21" s="56">
        <v>16</v>
      </c>
      <c r="K21" s="60"/>
      <c r="L21" s="10"/>
    </row>
    <row r="22" spans="1:12" x14ac:dyDescent="0.25">
      <c r="B22" s="54">
        <v>9</v>
      </c>
      <c r="C22" s="55" t="s">
        <v>147</v>
      </c>
      <c r="D22" s="56">
        <v>1999</v>
      </c>
      <c r="E22" s="57" t="s">
        <v>8</v>
      </c>
      <c r="F22" s="54" t="s">
        <v>140</v>
      </c>
      <c r="G22" s="58">
        <v>4.7222222222222223E-3</v>
      </c>
      <c r="H22" s="58">
        <v>9.1782407407407403E-3</v>
      </c>
      <c r="I22" s="58">
        <f t="shared" si="1"/>
        <v>1.3900462962962962E-2</v>
      </c>
      <c r="J22" s="56">
        <v>17</v>
      </c>
      <c r="K22" s="60"/>
      <c r="L22" s="10"/>
    </row>
    <row r="23" spans="1:12" s="44" customFormat="1" x14ac:dyDescent="0.25">
      <c r="A23" s="39"/>
      <c r="B23" s="40"/>
      <c r="C23" s="41"/>
      <c r="D23" s="43"/>
      <c r="E23" s="39"/>
      <c r="F23" s="40"/>
      <c r="G23" s="42"/>
      <c r="H23" s="42"/>
      <c r="I23" s="42"/>
      <c r="J23" s="43"/>
      <c r="K23" s="43"/>
      <c r="L23" s="10"/>
    </row>
    <row r="24" spans="1:12" x14ac:dyDescent="0.25">
      <c r="B24" s="6">
        <v>1</v>
      </c>
      <c r="C24" s="30" t="s">
        <v>130</v>
      </c>
      <c r="D24" s="33">
        <v>2001</v>
      </c>
      <c r="E24" s="7" t="s">
        <v>27</v>
      </c>
      <c r="F24" s="6" t="s">
        <v>131</v>
      </c>
      <c r="G24" s="8">
        <v>4.9768518518518521E-3</v>
      </c>
      <c r="H24" s="8">
        <v>7.1064814814814801E-3</v>
      </c>
      <c r="I24" s="8">
        <f>H24+G24</f>
        <v>1.2083333333333331E-2</v>
      </c>
      <c r="J24" s="33"/>
      <c r="K24" s="33">
        <v>1</v>
      </c>
      <c r="L24" s="10"/>
    </row>
    <row r="25" spans="1:12" x14ac:dyDescent="0.25">
      <c r="B25" s="6">
        <v>3</v>
      </c>
      <c r="C25" s="30" t="s">
        <v>133</v>
      </c>
      <c r="D25" s="33">
        <v>2000</v>
      </c>
      <c r="E25" s="7" t="s">
        <v>18</v>
      </c>
      <c r="F25" s="6" t="s">
        <v>131</v>
      </c>
      <c r="G25" s="8">
        <v>4.8611111111111112E-3</v>
      </c>
      <c r="H25" s="8">
        <v>7.4768518518518526E-3</v>
      </c>
      <c r="I25" s="8">
        <f t="shared" ref="I25:I30" si="2">H25+G25</f>
        <v>1.2337962962962964E-2</v>
      </c>
      <c r="J25" s="33"/>
      <c r="K25" s="33">
        <v>2</v>
      </c>
      <c r="L25" s="10"/>
    </row>
    <row r="26" spans="1:12" x14ac:dyDescent="0.25">
      <c r="B26" s="6">
        <v>2</v>
      </c>
      <c r="C26" s="30" t="s">
        <v>132</v>
      </c>
      <c r="D26" s="33">
        <v>2000</v>
      </c>
      <c r="E26" s="7" t="s">
        <v>45</v>
      </c>
      <c r="F26" s="6" t="s">
        <v>131</v>
      </c>
      <c r="G26" s="8">
        <v>5.3935185185185188E-3</v>
      </c>
      <c r="H26" s="8">
        <v>6.9791666666666665E-3</v>
      </c>
      <c r="I26" s="8">
        <f t="shared" si="2"/>
        <v>1.2372685185185184E-2</v>
      </c>
      <c r="J26" s="33"/>
      <c r="K26" s="33">
        <v>3</v>
      </c>
      <c r="L26" s="10"/>
    </row>
    <row r="27" spans="1:12" x14ac:dyDescent="0.25">
      <c r="B27" s="6">
        <v>4</v>
      </c>
      <c r="C27" s="30" t="s">
        <v>134</v>
      </c>
      <c r="D27" s="33">
        <v>2000</v>
      </c>
      <c r="E27" s="7" t="s">
        <v>45</v>
      </c>
      <c r="F27" s="6" t="s">
        <v>131</v>
      </c>
      <c r="G27" s="8">
        <v>5.5902777777777782E-3</v>
      </c>
      <c r="H27" s="8">
        <v>7.4305555555555566E-3</v>
      </c>
      <c r="I27" s="8">
        <f t="shared" si="2"/>
        <v>1.3020833333333336E-2</v>
      </c>
      <c r="J27" s="33"/>
      <c r="K27" s="33">
        <v>4</v>
      </c>
      <c r="L27" s="10"/>
    </row>
    <row r="28" spans="1:12" x14ac:dyDescent="0.25">
      <c r="B28" s="6">
        <v>5</v>
      </c>
      <c r="C28" s="30" t="s">
        <v>135</v>
      </c>
      <c r="D28" s="33">
        <v>2000</v>
      </c>
      <c r="E28" s="7" t="s">
        <v>27</v>
      </c>
      <c r="F28" s="6" t="s">
        <v>131</v>
      </c>
      <c r="G28" s="8">
        <v>5.9953703703703697E-3</v>
      </c>
      <c r="H28" s="8">
        <v>8.7037037037037031E-3</v>
      </c>
      <c r="I28" s="8">
        <f t="shared" si="2"/>
        <v>1.4699074074074073E-2</v>
      </c>
      <c r="J28" s="33"/>
      <c r="K28" s="33">
        <v>8</v>
      </c>
      <c r="L28" s="10"/>
    </row>
    <row r="29" spans="1:12" x14ac:dyDescent="0.25">
      <c r="B29" s="6">
        <v>6</v>
      </c>
      <c r="C29" s="7" t="s">
        <v>136</v>
      </c>
      <c r="D29" s="6">
        <v>2001</v>
      </c>
      <c r="E29" s="7" t="s">
        <v>8</v>
      </c>
      <c r="F29" s="6" t="s">
        <v>131</v>
      </c>
      <c r="G29" s="8">
        <v>6.215277777777777E-3</v>
      </c>
      <c r="H29" s="8">
        <v>9.1203703703703707E-3</v>
      </c>
      <c r="I29" s="8">
        <f t="shared" si="2"/>
        <v>1.5335648148148147E-2</v>
      </c>
      <c r="J29" s="33"/>
      <c r="K29" s="33">
        <v>9</v>
      </c>
      <c r="L29" s="10"/>
    </row>
    <row r="30" spans="1:12" x14ac:dyDescent="0.25">
      <c r="B30" s="6">
        <v>7</v>
      </c>
      <c r="C30" s="30" t="s">
        <v>137</v>
      </c>
      <c r="D30" s="33">
        <v>2001</v>
      </c>
      <c r="E30" s="7" t="s">
        <v>18</v>
      </c>
      <c r="F30" s="6" t="s">
        <v>131</v>
      </c>
      <c r="G30" s="8">
        <v>5.8101851851851856E-3</v>
      </c>
      <c r="H30" s="8">
        <v>1.0601851851851852E-2</v>
      </c>
      <c r="I30" s="8">
        <f t="shared" si="2"/>
        <v>1.6412037037037037E-2</v>
      </c>
      <c r="J30" s="33"/>
      <c r="K30" s="33">
        <v>10</v>
      </c>
      <c r="L30" s="10"/>
    </row>
    <row r="31" spans="1:12" x14ac:dyDescent="0.25">
      <c r="B31" s="6"/>
      <c r="C31" s="7" t="s">
        <v>138</v>
      </c>
      <c r="D31" s="6">
        <v>2000</v>
      </c>
      <c r="E31" s="7" t="s">
        <v>8</v>
      </c>
      <c r="F31" s="6" t="s">
        <v>131</v>
      </c>
      <c r="G31" s="8" t="s">
        <v>101</v>
      </c>
      <c r="L31" s="10"/>
    </row>
    <row r="32" spans="1:12" x14ac:dyDescent="0.25">
      <c r="A32" s="35"/>
      <c r="B32" s="45"/>
      <c r="C32" s="46"/>
      <c r="D32" s="48"/>
      <c r="E32" s="35"/>
      <c r="F32" s="45"/>
      <c r="G32" s="47"/>
      <c r="H32" s="47"/>
      <c r="I32" s="47"/>
      <c r="J32" s="48"/>
      <c r="K32" s="48"/>
      <c r="L32" s="10"/>
    </row>
    <row r="33" spans="1:11" x14ac:dyDescent="0.25">
      <c r="B33" s="6">
        <v>1</v>
      </c>
      <c r="C33" s="30" t="s">
        <v>149</v>
      </c>
      <c r="D33" s="33">
        <v>1999</v>
      </c>
      <c r="E33" s="7" t="s">
        <v>27</v>
      </c>
      <c r="F33" s="6" t="s">
        <v>150</v>
      </c>
      <c r="G33" s="8">
        <v>5.5671296296296302E-3</v>
      </c>
      <c r="H33" s="8">
        <v>7.7546296296296278E-3</v>
      </c>
      <c r="I33" s="8">
        <f>H33+G33</f>
        <v>1.3321759259259259E-2</v>
      </c>
      <c r="J33" s="33"/>
      <c r="K33" s="33">
        <v>5</v>
      </c>
    </row>
    <row r="34" spans="1:11" x14ac:dyDescent="0.25">
      <c r="B34" s="6">
        <v>2</v>
      </c>
      <c r="C34" s="7" t="s">
        <v>151</v>
      </c>
      <c r="D34" s="6">
        <v>1999</v>
      </c>
      <c r="E34" s="7" t="s">
        <v>33</v>
      </c>
      <c r="F34" s="6" t="s">
        <v>150</v>
      </c>
      <c r="G34" s="8">
        <v>5.6134259259259271E-3</v>
      </c>
      <c r="H34" s="8">
        <v>8.1944444444444434E-3</v>
      </c>
      <c r="I34" s="8">
        <f t="shared" ref="I34:I35" si="3">H34+G34</f>
        <v>1.380787037037037E-2</v>
      </c>
      <c r="J34" s="33"/>
      <c r="K34" s="33">
        <v>6</v>
      </c>
    </row>
    <row r="35" spans="1:11" x14ac:dyDescent="0.25">
      <c r="B35" s="6">
        <v>3</v>
      </c>
      <c r="C35" s="7" t="s">
        <v>152</v>
      </c>
      <c r="D35" s="6">
        <v>1999</v>
      </c>
      <c r="E35" s="7" t="s">
        <v>33</v>
      </c>
      <c r="F35" s="6" t="s">
        <v>150</v>
      </c>
      <c r="G35" s="8">
        <v>5.4166666666666669E-3</v>
      </c>
      <c r="H35" s="8">
        <v>8.9120370370370378E-3</v>
      </c>
      <c r="I35" s="8">
        <f t="shared" si="3"/>
        <v>1.4328703703703705E-2</v>
      </c>
      <c r="J35" s="33"/>
      <c r="K35" s="33">
        <v>7</v>
      </c>
    </row>
    <row r="36" spans="1:11" x14ac:dyDescent="0.25">
      <c r="B36" s="6"/>
      <c r="C36" s="30" t="s">
        <v>153</v>
      </c>
      <c r="D36" s="33">
        <v>1998</v>
      </c>
      <c r="E36" s="7" t="s">
        <v>8</v>
      </c>
      <c r="F36" s="6" t="s">
        <v>150</v>
      </c>
      <c r="G36" s="8" t="s">
        <v>101</v>
      </c>
    </row>
    <row r="37" spans="1:11" x14ac:dyDescent="0.25">
      <c r="A37" s="35"/>
      <c r="B37" s="45"/>
      <c r="C37" s="46"/>
      <c r="D37" s="48"/>
      <c r="E37" s="35"/>
      <c r="F37" s="45"/>
      <c r="G37" s="47"/>
      <c r="H37" s="47"/>
      <c r="I37" s="47"/>
      <c r="J37" s="48"/>
      <c r="K37" s="48"/>
    </row>
    <row r="38" spans="1:11" x14ac:dyDescent="0.25">
      <c r="B38" s="6">
        <v>1</v>
      </c>
      <c r="C38" s="30" t="s">
        <v>154</v>
      </c>
      <c r="D38" s="33">
        <v>1958</v>
      </c>
      <c r="E38" s="7" t="s">
        <v>33</v>
      </c>
      <c r="F38" s="6" t="s">
        <v>155</v>
      </c>
      <c r="G38" s="8">
        <v>5.115740740740741E-3</v>
      </c>
      <c r="H38" s="8">
        <v>7.1759259259259259E-3</v>
      </c>
      <c r="I38" s="8">
        <f>H38+G38</f>
        <v>1.2291666666666666E-2</v>
      </c>
      <c r="J38" s="33">
        <v>7</v>
      </c>
      <c r="K38" s="33"/>
    </row>
    <row r="39" spans="1:11" x14ac:dyDescent="0.25">
      <c r="B39" s="6">
        <v>2</v>
      </c>
      <c r="C39" s="30" t="s">
        <v>156</v>
      </c>
      <c r="D39" s="33">
        <v>1965</v>
      </c>
      <c r="E39" s="7"/>
      <c r="F39" s="6" t="s">
        <v>155</v>
      </c>
      <c r="G39" s="8">
        <v>7.1990740740740739E-3</v>
      </c>
      <c r="H39" s="8">
        <v>7.8356481481481471E-3</v>
      </c>
      <c r="I39" s="8">
        <f>H39+G39</f>
        <v>1.503472222222222E-2</v>
      </c>
      <c r="J39" s="33">
        <v>21</v>
      </c>
      <c r="K39" s="3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3"/>
  <sheetViews>
    <sheetView zoomScale="90" zoomScaleNormal="90" workbookViewId="0">
      <selection activeCell="C40" sqref="C40"/>
    </sheetView>
  </sheetViews>
  <sheetFormatPr defaultRowHeight="15" x14ac:dyDescent="0.25"/>
  <cols>
    <col min="1" max="1" width="3.28515625" style="1" customWidth="1"/>
    <col min="2" max="2" width="7.7109375" style="2" customWidth="1"/>
    <col min="3" max="3" width="22.42578125" style="1" customWidth="1"/>
    <col min="4" max="4" width="7.28515625" style="2" customWidth="1"/>
    <col min="5" max="5" width="25" style="1" customWidth="1"/>
    <col min="6" max="6" width="6" style="2" customWidth="1"/>
    <col min="7" max="7" width="11.28515625" style="4" customWidth="1"/>
    <col min="8" max="8" width="11.140625" style="4" customWidth="1"/>
    <col min="9" max="9" width="10.7109375" style="4" customWidth="1"/>
    <col min="10" max="10" width="9.5703125" style="32" customWidth="1"/>
    <col min="11" max="11" width="9.140625" style="32" customWidth="1"/>
    <col min="12" max="12" width="10" style="32" customWidth="1"/>
    <col min="13" max="13" width="7.5703125" style="32" customWidth="1"/>
    <col min="14" max="14" width="5.28515625" style="2" customWidth="1"/>
    <col min="15" max="15" width="21.85546875" customWidth="1"/>
    <col min="16" max="16" width="9.140625" style="2"/>
    <col min="17" max="17" width="9.140625" style="59"/>
  </cols>
  <sheetData>
    <row r="1" spans="2:17" x14ac:dyDescent="0.25">
      <c r="C1" s="31" t="s">
        <v>157</v>
      </c>
      <c r="G1" s="4" t="s">
        <v>206</v>
      </c>
      <c r="H1" s="4" t="s">
        <v>205</v>
      </c>
      <c r="I1" s="4" t="s">
        <v>207</v>
      </c>
      <c r="J1" s="32" t="s">
        <v>208</v>
      </c>
      <c r="K1" s="32" t="s">
        <v>208</v>
      </c>
      <c r="L1" s="32" t="s">
        <v>208</v>
      </c>
      <c r="N1" s="4"/>
    </row>
    <row r="2" spans="2:17" ht="15.75" x14ac:dyDescent="0.25">
      <c r="C2" s="5"/>
      <c r="J2" s="32" t="s">
        <v>211</v>
      </c>
      <c r="K2" s="32" t="s">
        <v>210</v>
      </c>
      <c r="L2" s="32" t="s">
        <v>209</v>
      </c>
    </row>
    <row r="3" spans="2:17" x14ac:dyDescent="0.25">
      <c r="B3" s="6">
        <v>1</v>
      </c>
      <c r="C3" s="7" t="s">
        <v>158</v>
      </c>
      <c r="D3" s="6">
        <v>1985</v>
      </c>
      <c r="E3" s="7" t="s">
        <v>8</v>
      </c>
      <c r="F3" s="6" t="s">
        <v>159</v>
      </c>
      <c r="G3" s="8">
        <v>9.2824074074074076E-3</v>
      </c>
      <c r="H3" s="8">
        <v>1.2337962962962962E-2</v>
      </c>
      <c r="I3" s="8">
        <f>H3+G3</f>
        <v>2.162037037037037E-2</v>
      </c>
      <c r="J3" s="33">
        <v>1</v>
      </c>
      <c r="K3" s="33"/>
      <c r="L3" s="33">
        <v>1</v>
      </c>
      <c r="M3" s="34"/>
      <c r="N3" s="6">
        <v>1</v>
      </c>
      <c r="O3" s="49" t="s">
        <v>8</v>
      </c>
      <c r="P3" s="6">
        <f>L3+L4+L5+L9+L32</f>
        <v>37</v>
      </c>
      <c r="Q3" s="59">
        <f>I3+I4+I5+I9+I32</f>
        <v>0.1175925925925926</v>
      </c>
    </row>
    <row r="4" spans="2:17" x14ac:dyDescent="0.25">
      <c r="B4" s="6">
        <v>2</v>
      </c>
      <c r="C4" s="7" t="s">
        <v>160</v>
      </c>
      <c r="D4" s="6">
        <v>1997</v>
      </c>
      <c r="E4" s="7" t="s">
        <v>8</v>
      </c>
      <c r="F4" s="6" t="s">
        <v>159</v>
      </c>
      <c r="G4" s="8">
        <v>8.4027777777777781E-3</v>
      </c>
      <c r="H4" s="8">
        <v>1.494212962962963E-2</v>
      </c>
      <c r="I4" s="8">
        <f t="shared" ref="I4:I17" si="0">H4+G4</f>
        <v>2.3344907407407408E-2</v>
      </c>
      <c r="J4" s="33">
        <v>5</v>
      </c>
      <c r="K4" s="33"/>
      <c r="L4" s="33">
        <v>5</v>
      </c>
      <c r="M4" s="34"/>
      <c r="N4" s="6">
        <v>2</v>
      </c>
      <c r="O4" s="50" t="s">
        <v>165</v>
      </c>
      <c r="P4" s="6">
        <f>L8+L21+L22+L23+L26</f>
        <v>40</v>
      </c>
      <c r="Q4" s="59">
        <f>I8+I21+I22+I23+I26</f>
        <v>0.11899305555555556</v>
      </c>
    </row>
    <row r="5" spans="2:17" x14ac:dyDescent="0.25">
      <c r="B5" s="6">
        <v>3</v>
      </c>
      <c r="C5" s="7" t="s">
        <v>161</v>
      </c>
      <c r="D5" s="6">
        <v>1991</v>
      </c>
      <c r="E5" s="7" t="s">
        <v>8</v>
      </c>
      <c r="F5" s="6" t="s">
        <v>159</v>
      </c>
      <c r="G5" s="8">
        <v>1.0115740740740741E-2</v>
      </c>
      <c r="H5" s="8">
        <v>1.3321759259259259E-2</v>
      </c>
      <c r="I5" s="8">
        <f t="shared" si="0"/>
        <v>2.34375E-2</v>
      </c>
      <c r="J5" s="33">
        <v>6</v>
      </c>
      <c r="K5" s="33"/>
      <c r="L5" s="33">
        <v>6</v>
      </c>
      <c r="M5" s="34"/>
      <c r="N5" s="6">
        <v>3</v>
      </c>
      <c r="O5" s="50" t="s">
        <v>94</v>
      </c>
      <c r="P5" s="6">
        <f>L6+L7+L15+L33+L34</f>
        <v>92</v>
      </c>
    </row>
    <row r="6" spans="2:17" x14ac:dyDescent="0.25">
      <c r="B6" s="6">
        <v>4</v>
      </c>
      <c r="C6" s="7" t="s">
        <v>162</v>
      </c>
      <c r="D6" s="6">
        <v>1993</v>
      </c>
      <c r="E6" s="7" t="s">
        <v>94</v>
      </c>
      <c r="F6" s="6" t="s">
        <v>159</v>
      </c>
      <c r="G6" s="8">
        <v>8.2407407407407412E-3</v>
      </c>
      <c r="H6" s="8">
        <v>1.5682870370370371E-2</v>
      </c>
      <c r="I6" s="8">
        <f t="shared" si="0"/>
        <v>2.3923611111111111E-2</v>
      </c>
      <c r="J6" s="33">
        <v>8</v>
      </c>
      <c r="K6" s="33"/>
      <c r="L6" s="33">
        <v>8</v>
      </c>
      <c r="M6" s="34"/>
      <c r="N6" s="10"/>
    </row>
    <row r="7" spans="2:17" x14ac:dyDescent="0.25">
      <c r="B7" s="6">
        <v>5</v>
      </c>
      <c r="C7" s="7" t="s">
        <v>163</v>
      </c>
      <c r="D7" s="6">
        <v>1992</v>
      </c>
      <c r="E7" s="7" t="s">
        <v>94</v>
      </c>
      <c r="F7" s="6" t="s">
        <v>159</v>
      </c>
      <c r="G7" s="8">
        <v>8.9814814814814809E-3</v>
      </c>
      <c r="H7" s="8">
        <v>1.5104166666666669E-2</v>
      </c>
      <c r="I7" s="8">
        <f t="shared" si="0"/>
        <v>2.4085648148148148E-2</v>
      </c>
      <c r="J7" s="33">
        <v>9</v>
      </c>
      <c r="K7" s="33"/>
      <c r="L7" s="33">
        <v>9</v>
      </c>
      <c r="M7" s="34"/>
      <c r="N7" s="10"/>
    </row>
    <row r="8" spans="2:17" x14ac:dyDescent="0.25">
      <c r="B8" s="6">
        <v>6</v>
      </c>
      <c r="C8" s="7" t="s">
        <v>164</v>
      </c>
      <c r="D8" s="6">
        <v>1987</v>
      </c>
      <c r="E8" s="7" t="s">
        <v>165</v>
      </c>
      <c r="F8" s="6" t="s">
        <v>159</v>
      </c>
      <c r="G8" s="8">
        <v>1.0208333333333333E-2</v>
      </c>
      <c r="H8" s="8">
        <v>1.4247685185185188E-2</v>
      </c>
      <c r="I8" s="8">
        <f t="shared" si="0"/>
        <v>2.4456018518518523E-2</v>
      </c>
      <c r="J8" s="33">
        <v>11</v>
      </c>
      <c r="K8" s="33"/>
      <c r="L8" s="33">
        <v>11</v>
      </c>
      <c r="M8" s="34"/>
      <c r="N8" s="10"/>
    </row>
    <row r="9" spans="2:17" x14ac:dyDescent="0.25">
      <c r="B9" s="6">
        <v>7</v>
      </c>
      <c r="C9" s="7" t="s">
        <v>166</v>
      </c>
      <c r="D9" s="6">
        <v>1996</v>
      </c>
      <c r="E9" s="7" t="s">
        <v>8</v>
      </c>
      <c r="F9" s="6" t="s">
        <v>159</v>
      </c>
      <c r="G9" s="8">
        <v>8.5995370370370357E-3</v>
      </c>
      <c r="H9" s="8">
        <v>1.5925925925925927E-2</v>
      </c>
      <c r="I9" s="8">
        <f t="shared" si="0"/>
        <v>2.4525462962962964E-2</v>
      </c>
      <c r="J9" s="33">
        <v>12</v>
      </c>
      <c r="K9" s="33"/>
      <c r="L9" s="33">
        <v>12</v>
      </c>
      <c r="M9" s="34"/>
      <c r="N9" s="10"/>
    </row>
    <row r="10" spans="2:17" x14ac:dyDescent="0.25">
      <c r="B10" s="6">
        <v>8</v>
      </c>
      <c r="C10" s="7" t="s">
        <v>167</v>
      </c>
      <c r="D10" s="6">
        <v>1983</v>
      </c>
      <c r="E10" s="7" t="s">
        <v>41</v>
      </c>
      <c r="F10" s="6" t="s">
        <v>159</v>
      </c>
      <c r="G10" s="8">
        <v>9.7916666666666655E-3</v>
      </c>
      <c r="H10" s="8">
        <v>1.5324074074074077E-2</v>
      </c>
      <c r="I10" s="8">
        <f t="shared" si="0"/>
        <v>2.5115740740740744E-2</v>
      </c>
      <c r="J10" s="33">
        <v>13</v>
      </c>
      <c r="K10" s="33"/>
      <c r="L10" s="33">
        <v>14</v>
      </c>
      <c r="M10" s="34"/>
      <c r="N10" s="10"/>
    </row>
    <row r="11" spans="2:17" x14ac:dyDescent="0.25">
      <c r="B11" s="6">
        <v>9</v>
      </c>
      <c r="C11" s="7" t="s">
        <v>168</v>
      </c>
      <c r="D11" s="6">
        <v>1979</v>
      </c>
      <c r="E11" s="7" t="s">
        <v>169</v>
      </c>
      <c r="F11" s="6" t="s">
        <v>159</v>
      </c>
      <c r="G11" s="8">
        <v>1.1863425925925925E-2</v>
      </c>
      <c r="H11" s="8">
        <v>1.4456018518518521E-2</v>
      </c>
      <c r="I11" s="8">
        <f t="shared" si="0"/>
        <v>2.6319444444444444E-2</v>
      </c>
      <c r="J11" s="33">
        <v>16</v>
      </c>
      <c r="K11" s="33"/>
      <c r="L11" s="33">
        <v>17</v>
      </c>
      <c r="M11" s="34"/>
      <c r="N11" s="10"/>
    </row>
    <row r="12" spans="2:17" x14ac:dyDescent="0.25">
      <c r="B12" s="6">
        <v>10</v>
      </c>
      <c r="C12" s="7" t="s">
        <v>170</v>
      </c>
      <c r="D12" s="6">
        <v>1995</v>
      </c>
      <c r="E12" s="7" t="s">
        <v>27</v>
      </c>
      <c r="F12" s="6" t="s">
        <v>159</v>
      </c>
      <c r="G12" s="8">
        <v>1.0243055555555556E-2</v>
      </c>
      <c r="H12" s="8">
        <v>1.6990740740740744E-2</v>
      </c>
      <c r="I12" s="8">
        <f t="shared" si="0"/>
        <v>2.7233796296296298E-2</v>
      </c>
      <c r="J12" s="33">
        <v>17</v>
      </c>
      <c r="K12" s="33"/>
      <c r="L12" s="33">
        <v>18</v>
      </c>
      <c r="M12" s="34"/>
      <c r="N12" s="10"/>
    </row>
    <row r="13" spans="2:17" x14ac:dyDescent="0.25">
      <c r="B13" s="6">
        <v>11</v>
      </c>
      <c r="C13" s="7" t="s">
        <v>171</v>
      </c>
      <c r="D13" s="6">
        <v>1985</v>
      </c>
      <c r="E13" s="7"/>
      <c r="F13" s="6" t="s">
        <v>159</v>
      </c>
      <c r="G13" s="8">
        <v>1.1111111111111112E-2</v>
      </c>
      <c r="H13" s="8">
        <v>1.6481481481481482E-2</v>
      </c>
      <c r="I13" s="8">
        <f t="shared" si="0"/>
        <v>2.7592592592592592E-2</v>
      </c>
      <c r="J13" s="33">
        <v>18</v>
      </c>
      <c r="K13" s="33"/>
      <c r="L13" s="33">
        <v>19</v>
      </c>
      <c r="M13" s="34"/>
      <c r="N13" s="10"/>
    </row>
    <row r="14" spans="2:17" x14ac:dyDescent="0.25">
      <c r="B14" s="6">
        <v>12</v>
      </c>
      <c r="C14" s="7" t="s">
        <v>19</v>
      </c>
      <c r="D14" s="6">
        <v>1981</v>
      </c>
      <c r="E14" s="7"/>
      <c r="F14" s="6" t="s">
        <v>159</v>
      </c>
      <c r="G14" s="8">
        <v>9.7685185185185184E-3</v>
      </c>
      <c r="H14" s="8">
        <v>1.8090277777777778E-2</v>
      </c>
      <c r="I14" s="8">
        <f t="shared" si="0"/>
        <v>2.7858796296296298E-2</v>
      </c>
      <c r="J14" s="33">
        <v>19</v>
      </c>
      <c r="K14" s="33"/>
      <c r="L14" s="33">
        <v>21</v>
      </c>
      <c r="M14" s="34"/>
      <c r="N14" s="10"/>
    </row>
    <row r="15" spans="2:17" x14ac:dyDescent="0.25">
      <c r="B15" s="6">
        <v>13</v>
      </c>
      <c r="C15" s="7" t="s">
        <v>172</v>
      </c>
      <c r="D15" s="6">
        <v>1994</v>
      </c>
      <c r="E15" s="7" t="s">
        <v>94</v>
      </c>
      <c r="F15" s="6" t="s">
        <v>159</v>
      </c>
      <c r="G15" s="8">
        <v>1.0162037037037037E-2</v>
      </c>
      <c r="H15" s="8">
        <v>1.8252314814814815E-2</v>
      </c>
      <c r="I15" s="8">
        <f t="shared" si="0"/>
        <v>2.841435185185185E-2</v>
      </c>
      <c r="J15" s="33">
        <v>21</v>
      </c>
      <c r="K15" s="33"/>
      <c r="L15" s="33">
        <v>23</v>
      </c>
      <c r="M15" s="34"/>
      <c r="N15" s="10"/>
    </row>
    <row r="16" spans="2:17" x14ac:dyDescent="0.25">
      <c r="B16" s="6">
        <v>14</v>
      </c>
      <c r="C16" s="7" t="s">
        <v>173</v>
      </c>
      <c r="D16" s="6">
        <v>1993</v>
      </c>
      <c r="E16" s="7" t="s">
        <v>174</v>
      </c>
      <c r="F16" s="6" t="s">
        <v>159</v>
      </c>
      <c r="G16" s="8">
        <v>1.3460648148148147E-2</v>
      </c>
      <c r="H16" s="8">
        <v>1.8136574074074076E-2</v>
      </c>
      <c r="I16" s="8">
        <f t="shared" si="0"/>
        <v>3.1597222222222221E-2</v>
      </c>
      <c r="J16" s="33">
        <v>23</v>
      </c>
      <c r="K16" s="33"/>
      <c r="L16" s="33">
        <v>31</v>
      </c>
      <c r="M16" s="34"/>
      <c r="N16" s="10"/>
    </row>
    <row r="17" spans="2:14" x14ac:dyDescent="0.25">
      <c r="B17" s="6">
        <v>15</v>
      </c>
      <c r="C17" s="7" t="s">
        <v>175</v>
      </c>
      <c r="D17" s="6">
        <v>1992</v>
      </c>
      <c r="E17" s="7" t="s">
        <v>94</v>
      </c>
      <c r="F17" s="6" t="s">
        <v>159</v>
      </c>
      <c r="G17" s="8">
        <v>1.4513888888888889E-2</v>
      </c>
      <c r="H17" s="8">
        <v>1.8784722222222223E-2</v>
      </c>
      <c r="I17" s="8">
        <f t="shared" si="0"/>
        <v>3.3298611111111112E-2</v>
      </c>
      <c r="J17" s="33">
        <v>24</v>
      </c>
      <c r="K17" s="33"/>
      <c r="L17" s="33">
        <v>33</v>
      </c>
      <c r="M17" s="34"/>
      <c r="N17" s="10"/>
    </row>
    <row r="18" spans="2:14" x14ac:dyDescent="0.25">
      <c r="C18" s="38" t="s">
        <v>176</v>
      </c>
      <c r="D18" s="6">
        <v>1979</v>
      </c>
      <c r="E18" s="7" t="s">
        <v>165</v>
      </c>
      <c r="F18" s="6" t="s">
        <v>159</v>
      </c>
      <c r="G18" s="8" t="s">
        <v>101</v>
      </c>
      <c r="N18" s="10"/>
    </row>
    <row r="19" spans="2:14" x14ac:dyDescent="0.25">
      <c r="N19" s="10"/>
    </row>
    <row r="20" spans="2:14" x14ac:dyDescent="0.25">
      <c r="B20" s="6">
        <v>1</v>
      </c>
      <c r="C20" s="7" t="s">
        <v>185</v>
      </c>
      <c r="D20" s="6">
        <v>1997</v>
      </c>
      <c r="E20" s="7" t="s">
        <v>27</v>
      </c>
      <c r="F20" s="6" t="s">
        <v>186</v>
      </c>
      <c r="G20" s="8">
        <v>9.3402777777777772E-3</v>
      </c>
      <c r="H20" s="8">
        <v>1.2893518518518519E-2</v>
      </c>
      <c r="I20" s="8">
        <f>H20+G20</f>
        <v>2.2233796296296297E-2</v>
      </c>
      <c r="J20" s="33">
        <v>2</v>
      </c>
      <c r="K20" s="33"/>
      <c r="L20" s="33">
        <v>2</v>
      </c>
      <c r="M20" s="34"/>
      <c r="N20" s="10"/>
    </row>
    <row r="21" spans="2:14" x14ac:dyDescent="0.25">
      <c r="B21" s="6">
        <v>2</v>
      </c>
      <c r="C21" s="7" t="s">
        <v>187</v>
      </c>
      <c r="D21" s="6">
        <v>1996</v>
      </c>
      <c r="E21" s="7" t="s">
        <v>165</v>
      </c>
      <c r="F21" s="6" t="s">
        <v>186</v>
      </c>
      <c r="G21" s="8">
        <v>8.611111111111111E-3</v>
      </c>
      <c r="H21" s="8">
        <v>1.3923611111111112E-2</v>
      </c>
      <c r="I21" s="8">
        <f t="shared" ref="I21:I23" si="1">H21+G21</f>
        <v>2.2534722222222223E-2</v>
      </c>
      <c r="J21" s="33">
        <v>3</v>
      </c>
      <c r="K21" s="33"/>
      <c r="L21" s="33">
        <v>3</v>
      </c>
      <c r="M21" s="34"/>
      <c r="N21" s="10"/>
    </row>
    <row r="22" spans="2:14" x14ac:dyDescent="0.25">
      <c r="B22" s="6">
        <v>3</v>
      </c>
      <c r="C22" s="7" t="s">
        <v>188</v>
      </c>
      <c r="D22" s="6">
        <v>1997</v>
      </c>
      <c r="E22" s="7" t="s">
        <v>165</v>
      </c>
      <c r="F22" s="6" t="s">
        <v>186</v>
      </c>
      <c r="G22" s="8">
        <v>9.7106481481481471E-3</v>
      </c>
      <c r="H22" s="8">
        <v>1.3217592592592593E-2</v>
      </c>
      <c r="I22" s="8">
        <f t="shared" si="1"/>
        <v>2.2928240740740742E-2</v>
      </c>
      <c r="J22" s="33">
        <v>4</v>
      </c>
      <c r="K22" s="33"/>
      <c r="L22" s="33">
        <v>4</v>
      </c>
      <c r="M22" s="34"/>
      <c r="N22" s="10"/>
    </row>
    <row r="23" spans="2:14" x14ac:dyDescent="0.25">
      <c r="B23" s="6">
        <v>4</v>
      </c>
      <c r="C23" s="7" t="s">
        <v>189</v>
      </c>
      <c r="D23" s="6">
        <v>1997</v>
      </c>
      <c r="E23" s="7" t="s">
        <v>165</v>
      </c>
      <c r="F23" s="6" t="s">
        <v>186</v>
      </c>
      <c r="G23" s="8">
        <v>0.01</v>
      </c>
      <c r="H23" s="8">
        <v>1.3854166666666667E-2</v>
      </c>
      <c r="I23" s="8">
        <f t="shared" si="1"/>
        <v>2.3854166666666669E-2</v>
      </c>
      <c r="J23" s="33">
        <v>7</v>
      </c>
      <c r="K23" s="33"/>
      <c r="L23" s="33">
        <v>7</v>
      </c>
      <c r="M23" s="34"/>
      <c r="N23" s="10"/>
    </row>
    <row r="24" spans="2:14" x14ac:dyDescent="0.25">
      <c r="C24" s="13"/>
      <c r="D24" s="10"/>
      <c r="E24" s="13"/>
      <c r="F24" s="10"/>
      <c r="G24" s="11"/>
      <c r="H24" s="11"/>
      <c r="I24" s="11"/>
      <c r="J24" s="34"/>
      <c r="K24" s="34"/>
      <c r="L24" s="34"/>
      <c r="M24" s="34"/>
      <c r="N24" s="10"/>
    </row>
    <row r="25" spans="2:14" x14ac:dyDescent="0.25">
      <c r="B25" s="6">
        <v>1</v>
      </c>
      <c r="C25" s="7" t="s">
        <v>193</v>
      </c>
      <c r="D25" s="6">
        <v>1970</v>
      </c>
      <c r="E25" s="7" t="s">
        <v>66</v>
      </c>
      <c r="F25" s="6" t="s">
        <v>194</v>
      </c>
      <c r="G25" s="8">
        <v>1.0393518518518519E-2</v>
      </c>
      <c r="H25" s="8">
        <v>1.4421296296296297E-2</v>
      </c>
      <c r="I25" s="8">
        <f>H25+G25</f>
        <v>2.4814814814814817E-2</v>
      </c>
      <c r="J25" s="33">
        <v>10</v>
      </c>
      <c r="K25" s="33"/>
      <c r="L25" s="33">
        <v>10</v>
      </c>
      <c r="M25" s="34"/>
    </row>
    <row r="26" spans="2:14" x14ac:dyDescent="0.25">
      <c r="B26" s="6">
        <v>2</v>
      </c>
      <c r="C26" s="7" t="s">
        <v>195</v>
      </c>
      <c r="D26" s="6">
        <v>1963</v>
      </c>
      <c r="E26" s="7" t="s">
        <v>165</v>
      </c>
      <c r="F26" s="6" t="s">
        <v>194</v>
      </c>
      <c r="G26" s="8">
        <v>1.1736111111111109E-2</v>
      </c>
      <c r="H26" s="8">
        <v>1.3483796296296299E-2</v>
      </c>
      <c r="I26" s="8">
        <f t="shared" ref="I26:I29" si="2">H26+G26</f>
        <v>2.5219907407407406E-2</v>
      </c>
      <c r="J26" s="33">
        <v>14</v>
      </c>
      <c r="K26" s="33"/>
      <c r="L26" s="33">
        <v>15</v>
      </c>
      <c r="M26" s="34"/>
    </row>
    <row r="27" spans="2:14" x14ac:dyDescent="0.25">
      <c r="B27" s="6">
        <v>3</v>
      </c>
      <c r="C27" s="7" t="s">
        <v>196</v>
      </c>
      <c r="D27" s="6">
        <v>1959</v>
      </c>
      <c r="E27" s="7" t="s">
        <v>8</v>
      </c>
      <c r="F27" s="6" t="s">
        <v>194</v>
      </c>
      <c r="G27" s="8">
        <v>8.9120370370370378E-3</v>
      </c>
      <c r="H27" s="8">
        <v>1.6365740740740743E-2</v>
      </c>
      <c r="I27" s="8">
        <f t="shared" si="2"/>
        <v>2.5277777777777781E-2</v>
      </c>
      <c r="J27" s="33">
        <v>15</v>
      </c>
      <c r="K27" s="33"/>
      <c r="L27" s="33">
        <v>16</v>
      </c>
      <c r="M27" s="34"/>
      <c r="N27" s="10"/>
    </row>
    <row r="28" spans="2:14" x14ac:dyDescent="0.25">
      <c r="B28" s="6">
        <v>4</v>
      </c>
      <c r="C28" s="7" t="s">
        <v>197</v>
      </c>
      <c r="D28" s="6">
        <v>1968</v>
      </c>
      <c r="E28" s="7" t="s">
        <v>25</v>
      </c>
      <c r="F28" s="6" t="s">
        <v>194</v>
      </c>
      <c r="G28" s="8">
        <v>1.2870370370370372E-2</v>
      </c>
      <c r="H28" s="8">
        <v>1.5023148148148148E-2</v>
      </c>
      <c r="I28" s="8">
        <f t="shared" si="2"/>
        <v>2.7893518518518519E-2</v>
      </c>
      <c r="J28" s="33">
        <v>20</v>
      </c>
      <c r="K28" s="33"/>
      <c r="L28" s="33">
        <v>22</v>
      </c>
      <c r="M28" s="34"/>
    </row>
    <row r="29" spans="2:14" x14ac:dyDescent="0.25">
      <c r="B29" s="6">
        <v>5</v>
      </c>
      <c r="C29" s="7" t="s">
        <v>198</v>
      </c>
      <c r="D29" s="6">
        <v>1966</v>
      </c>
      <c r="E29" s="7"/>
      <c r="F29" s="6" t="s">
        <v>194</v>
      </c>
      <c r="G29" s="8">
        <v>1.2407407407407409E-2</v>
      </c>
      <c r="H29" s="8">
        <v>1.6192129629629626E-2</v>
      </c>
      <c r="I29" s="8">
        <f t="shared" si="2"/>
        <v>2.8599537037037034E-2</v>
      </c>
      <c r="J29" s="33">
        <v>22</v>
      </c>
      <c r="K29" s="33"/>
      <c r="L29" s="33">
        <v>24</v>
      </c>
      <c r="M29" s="34"/>
    </row>
    <row r="30" spans="2:14" x14ac:dyDescent="0.25">
      <c r="B30" s="6"/>
      <c r="C30" s="7" t="s">
        <v>199</v>
      </c>
      <c r="D30" s="6">
        <v>1975</v>
      </c>
      <c r="E30" s="7" t="s">
        <v>200</v>
      </c>
      <c r="F30" s="6" t="s">
        <v>194</v>
      </c>
      <c r="G30" s="8" t="s">
        <v>201</v>
      </c>
    </row>
    <row r="31" spans="2:14" x14ac:dyDescent="0.25">
      <c r="N31" s="10"/>
    </row>
    <row r="32" spans="2:14" x14ac:dyDescent="0.25">
      <c r="B32" s="6">
        <v>1</v>
      </c>
      <c r="C32" s="7" t="s">
        <v>177</v>
      </c>
      <c r="D32" s="6">
        <v>1991</v>
      </c>
      <c r="E32" s="7" t="s">
        <v>8</v>
      </c>
      <c r="F32" s="6" t="s">
        <v>178</v>
      </c>
      <c r="G32" s="8">
        <v>8.5879629629629622E-3</v>
      </c>
      <c r="H32" s="8">
        <v>1.607638888888889E-2</v>
      </c>
      <c r="I32" s="8">
        <f>H32+G32</f>
        <v>2.4664351851851854E-2</v>
      </c>
      <c r="J32" s="33"/>
      <c r="K32" s="33">
        <v>1</v>
      </c>
      <c r="L32" s="33">
        <v>13</v>
      </c>
      <c r="M32" s="34"/>
      <c r="N32" s="10"/>
    </row>
    <row r="33" spans="2:14" x14ac:dyDescent="0.25">
      <c r="B33" s="6">
        <v>2</v>
      </c>
      <c r="C33" s="7" t="s">
        <v>179</v>
      </c>
      <c r="D33" s="6">
        <v>1994</v>
      </c>
      <c r="E33" s="7" t="s">
        <v>94</v>
      </c>
      <c r="F33" s="6" t="s">
        <v>178</v>
      </c>
      <c r="G33" s="8">
        <v>1.0335648148148148E-2</v>
      </c>
      <c r="H33" s="8">
        <v>1.8622685185185183E-2</v>
      </c>
      <c r="I33" s="8">
        <f t="shared" ref="I33:I37" si="3">H33+G33</f>
        <v>2.8958333333333329E-2</v>
      </c>
      <c r="J33" s="33"/>
      <c r="K33" s="33">
        <v>3</v>
      </c>
      <c r="L33" s="33">
        <v>25</v>
      </c>
      <c r="M33" s="34"/>
      <c r="N33" s="10"/>
    </row>
    <row r="34" spans="2:14" x14ac:dyDescent="0.25">
      <c r="B34" s="6">
        <v>3</v>
      </c>
      <c r="C34" s="7" t="s">
        <v>180</v>
      </c>
      <c r="D34" s="6">
        <v>1995</v>
      </c>
      <c r="E34" s="7" t="s">
        <v>94</v>
      </c>
      <c r="F34" s="6" t="s">
        <v>178</v>
      </c>
      <c r="G34" s="8">
        <v>1.1168981481481481E-2</v>
      </c>
      <c r="H34" s="8">
        <v>1.9097222222222217E-2</v>
      </c>
      <c r="I34" s="8">
        <f t="shared" si="3"/>
        <v>3.0266203703703698E-2</v>
      </c>
      <c r="J34" s="33"/>
      <c r="K34" s="33">
        <v>5</v>
      </c>
      <c r="L34" s="33">
        <v>27</v>
      </c>
      <c r="M34" s="34"/>
      <c r="N34" s="10"/>
    </row>
    <row r="35" spans="2:14" x14ac:dyDescent="0.25">
      <c r="B35" s="6">
        <v>4</v>
      </c>
      <c r="C35" s="7" t="s">
        <v>181</v>
      </c>
      <c r="D35" s="6">
        <v>1991</v>
      </c>
      <c r="E35" s="7" t="s">
        <v>165</v>
      </c>
      <c r="F35" s="6" t="s">
        <v>178</v>
      </c>
      <c r="G35" s="8">
        <v>1.2222222222222223E-2</v>
      </c>
      <c r="H35" s="8">
        <v>1.8402777777777778E-2</v>
      </c>
      <c r="I35" s="8">
        <f t="shared" si="3"/>
        <v>3.0624999999999999E-2</v>
      </c>
      <c r="J35" s="33"/>
      <c r="K35" s="33">
        <v>6</v>
      </c>
      <c r="L35" s="33">
        <v>28</v>
      </c>
      <c r="M35" s="34"/>
      <c r="N35" s="10"/>
    </row>
    <row r="36" spans="2:14" x14ac:dyDescent="0.25">
      <c r="B36" s="6">
        <v>5</v>
      </c>
      <c r="C36" s="7" t="s">
        <v>182</v>
      </c>
      <c r="D36" s="6">
        <v>1994</v>
      </c>
      <c r="E36" s="7" t="s">
        <v>94</v>
      </c>
      <c r="F36" s="6" t="s">
        <v>178</v>
      </c>
      <c r="G36" s="8">
        <v>1.1435185185185185E-2</v>
      </c>
      <c r="H36" s="8">
        <v>1.966435185185185E-2</v>
      </c>
      <c r="I36" s="8">
        <f t="shared" si="3"/>
        <v>3.1099537037037037E-2</v>
      </c>
      <c r="J36" s="33"/>
      <c r="K36" s="33">
        <v>7</v>
      </c>
      <c r="L36" s="33">
        <v>29</v>
      </c>
      <c r="M36" s="34"/>
      <c r="N36" s="10"/>
    </row>
    <row r="37" spans="2:14" x14ac:dyDescent="0.25">
      <c r="B37" s="6">
        <v>6</v>
      </c>
      <c r="C37" s="7" t="s">
        <v>183</v>
      </c>
      <c r="D37" s="6">
        <v>1995</v>
      </c>
      <c r="E37" s="7" t="s">
        <v>94</v>
      </c>
      <c r="F37" s="6" t="s">
        <v>178</v>
      </c>
      <c r="G37" s="8">
        <v>9.2592592592592605E-3</v>
      </c>
      <c r="H37" s="8">
        <v>2.1944444444444447E-2</v>
      </c>
      <c r="I37" s="8">
        <f t="shared" si="3"/>
        <v>3.1203703703703706E-2</v>
      </c>
      <c r="J37" s="33"/>
      <c r="K37" s="33">
        <v>8</v>
      </c>
      <c r="L37" s="33">
        <v>30</v>
      </c>
      <c r="M37" s="34"/>
      <c r="N37" s="10"/>
    </row>
    <row r="38" spans="2:14" x14ac:dyDescent="0.25">
      <c r="C38" s="38" t="s">
        <v>184</v>
      </c>
      <c r="D38" s="6">
        <v>1976</v>
      </c>
      <c r="E38" s="7" t="s">
        <v>25</v>
      </c>
      <c r="F38" s="6" t="s">
        <v>178</v>
      </c>
      <c r="G38" s="8" t="s">
        <v>101</v>
      </c>
      <c r="N38" s="10"/>
    </row>
    <row r="39" spans="2:14" x14ac:dyDescent="0.25">
      <c r="N39" s="10"/>
    </row>
    <row r="40" spans="2:14" x14ac:dyDescent="0.25">
      <c r="B40" s="6">
        <v>1</v>
      </c>
      <c r="C40" s="7" t="s">
        <v>190</v>
      </c>
      <c r="D40" s="6">
        <v>1999</v>
      </c>
      <c r="E40" s="7" t="s">
        <v>8</v>
      </c>
      <c r="F40" s="6" t="s">
        <v>191</v>
      </c>
      <c r="G40" s="8">
        <v>1.0115740740740741E-2</v>
      </c>
      <c r="H40" s="8">
        <v>1.7546296296296296E-2</v>
      </c>
      <c r="I40" s="8">
        <f>H40+G40</f>
        <v>2.7662037037037037E-2</v>
      </c>
      <c r="J40" s="33"/>
      <c r="K40" s="33">
        <v>2</v>
      </c>
      <c r="L40" s="33">
        <v>20</v>
      </c>
      <c r="M40" s="34"/>
      <c r="N40" s="10"/>
    </row>
    <row r="41" spans="2:14" x14ac:dyDescent="0.25">
      <c r="B41" s="6">
        <v>2</v>
      </c>
      <c r="C41" s="7" t="s">
        <v>192</v>
      </c>
      <c r="D41" s="6">
        <v>1997</v>
      </c>
      <c r="E41" s="7" t="s">
        <v>8</v>
      </c>
      <c r="F41" s="6" t="s">
        <v>191</v>
      </c>
      <c r="G41" s="8">
        <v>1.2187500000000002E-2</v>
      </c>
      <c r="H41" s="8">
        <v>1.9490740740740739E-2</v>
      </c>
      <c r="I41" s="8">
        <f>H41+G41</f>
        <v>3.1678240740740743E-2</v>
      </c>
      <c r="J41" s="33"/>
      <c r="K41" s="33">
        <v>9</v>
      </c>
      <c r="L41" s="33">
        <v>32</v>
      </c>
      <c r="M41" s="34"/>
      <c r="N41" s="10"/>
    </row>
    <row r="43" spans="2:14" x14ac:dyDescent="0.25">
      <c r="B43" s="6">
        <v>1</v>
      </c>
      <c r="C43" s="7" t="s">
        <v>202</v>
      </c>
      <c r="D43" s="6">
        <v>1973</v>
      </c>
      <c r="E43" s="7" t="s">
        <v>203</v>
      </c>
      <c r="F43" s="6" t="s">
        <v>204</v>
      </c>
      <c r="G43" s="8">
        <v>1.1388888888888888E-2</v>
      </c>
      <c r="H43" s="8">
        <v>1.877314814814815E-2</v>
      </c>
      <c r="I43" s="8">
        <f>H43+G43</f>
        <v>3.0162037037037036E-2</v>
      </c>
      <c r="J43" s="33"/>
      <c r="K43" s="33">
        <v>4</v>
      </c>
      <c r="L43" s="33">
        <v>26</v>
      </c>
      <c r="M43" s="3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S9, V9 </vt:lpstr>
      <vt:lpstr>S11, V11</vt:lpstr>
      <vt:lpstr>S13, V13, V60, SV, VV</vt:lpstr>
      <vt:lpstr>S15, S17, V15, V17, V50</vt:lpstr>
      <vt:lpstr>S19, S, V19, V, S40, V40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2015-04-21T13:09:15Z</dcterms:modified>
</cp:coreProperties>
</file>